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345" windowWidth="8850" windowHeight="6210" activeTab="0"/>
  </bookViews>
  <sheets>
    <sheet name="Stundennachweis" sheetId="1" r:id="rId1"/>
    <sheet name="Stundennachweis (Beispiel)" sheetId="2" r:id="rId2"/>
  </sheets>
  <externalReferences>
    <externalReference r:id="rId5"/>
  </externalReferences>
  <definedNames>
    <definedName name="Arbeitsorte">'[1]Orte'!$A$1:$A$8</definedName>
    <definedName name="Aufträge">'[1]Aufträge'!$A$1:$A$34</definedName>
    <definedName name="_xlnm.Print_Area" localSheetId="0">'Stundennachweis'!$A$1:$O$34</definedName>
    <definedName name="_xlnm.Print_Area" localSheetId="1">'Stundennachweis (Beispiel)'!$A$1:$O$34</definedName>
    <definedName name="Stundensatz">'[1]Sätze'!$A$1:$A$9</definedName>
  </definedNames>
  <calcPr fullCalcOnLoad="1"/>
</workbook>
</file>

<file path=xl/sharedStrings.xml><?xml version="1.0" encoding="utf-8"?>
<sst xmlns="http://schemas.openxmlformats.org/spreadsheetml/2006/main" count="97" uniqueCount="49">
  <si>
    <t xml:space="preserve">Firma   </t>
  </si>
  <si>
    <t xml:space="preserve">Bestellnummer swb   </t>
  </si>
  <si>
    <t>Leistungs-
datum</t>
  </si>
  <si>
    <t>Name</t>
  </si>
  <si>
    <t>Vorname</t>
  </si>
  <si>
    <t>Tätigkeit (Kurztext)</t>
  </si>
  <si>
    <t>Datum:</t>
  </si>
  <si>
    <t>Unterschrift:</t>
  </si>
  <si>
    <t>Arbeitsende (Uhrzeit)</t>
  </si>
  <si>
    <t>Wartezeit
(in Stunden)</t>
  </si>
  <si>
    <t xml:space="preserve">Stundennachweis      </t>
  </si>
  <si>
    <t>MA-Kategorie/-Qualifikation</t>
  </si>
  <si>
    <t>Stunden
ohne Pausen</t>
  </si>
  <si>
    <t>davon Normal-stunden</t>
  </si>
  <si>
    <t xml:space="preserve"> davon zuschlagspflichtige Stunden</t>
  </si>
  <si>
    <t>Bestätigung sachliche Richtigkeit (DL)</t>
  </si>
  <si>
    <t>Bestätigung sachliche Richtigkeit (swb)</t>
  </si>
  <si>
    <t>Vorgangsnummer</t>
  </si>
  <si>
    <t>verantwortlicher Mitarbeiter (Name, Vorname)</t>
  </si>
  <si>
    <t>Ansprechpartner swb (Name, Vorname, Bereich)</t>
  </si>
  <si>
    <t>Auftragsnummer (eventuell Kostenstelle)</t>
  </si>
  <si>
    <t>Name, Vorname:</t>
  </si>
  <si>
    <t>Arbeits-beginn
(Uhrzeit)</t>
  </si>
  <si>
    <t>Karten-nummer Fremdfirmen-ausweis</t>
  </si>
  <si>
    <t>Meyer GmbH</t>
  </si>
  <si>
    <t>12345678</t>
  </si>
  <si>
    <t>Müller, Peter</t>
  </si>
  <si>
    <t>Schmidt, Klaus</t>
  </si>
  <si>
    <t>Montagearbeiten</t>
  </si>
  <si>
    <t>38123456</t>
  </si>
  <si>
    <t>Müller</t>
  </si>
  <si>
    <t>Peter</t>
  </si>
  <si>
    <t>Meister</t>
  </si>
  <si>
    <t>Günter</t>
  </si>
  <si>
    <t>Krause</t>
  </si>
  <si>
    <t>Ing.</t>
  </si>
  <si>
    <t>…</t>
  </si>
  <si>
    <t>Mehrarbeit/
30%</t>
  </si>
  <si>
    <t>Nachtarbeit/
50%</t>
  </si>
  <si>
    <t>Wochenend-arbeit/70%</t>
  </si>
  <si>
    <t>gesamt</t>
  </si>
  <si>
    <t>Pause (in Minuten)</t>
  </si>
  <si>
    <t>Geselle</t>
  </si>
  <si>
    <t>Zeitraum Leistungserbringung Datum von - bis</t>
  </si>
  <si>
    <t>- Qualität der Ausführung (Note 1/keine Beanstandung bis 3/Reklamation):</t>
  </si>
  <si>
    <r>
      <t>Lieferantenbewertung</t>
    </r>
    <r>
      <rPr>
        <sz val="9"/>
        <rFont val="Verdana"/>
        <family val="2"/>
      </rPr>
      <t xml:space="preserve"> (durch swb auszufüllen)</t>
    </r>
    <r>
      <rPr>
        <b/>
        <sz val="9"/>
        <rFont val="Verdana"/>
        <family val="2"/>
      </rPr>
      <t>:</t>
    </r>
  </si>
  <si>
    <t xml:space="preserve">- Termintreue (Note 1/termingerecht bis 4/massive Verzögerung): </t>
  </si>
  <si>
    <t>Rückmeldetext:</t>
  </si>
  <si>
    <t>Für separaten Ausweis der Zeiten nach MA-Kategorie/
-Qualifikation, MA-Kategorie/-Qualifikation identisch                    
in oben- und nebenstehende Zellen eintragen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</si>
</sst>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_ ;[Red]\-#,##0.00\ "/>
    <numFmt numFmtId="166" formatCode="dd/mm/yy"/>
    <numFmt numFmtId="167" formatCode="[$-407]dddd\,\ d\.\ mmmm\ yyyy"/>
    <numFmt numFmtId="168" formatCode="#,##0.0_ ;[Red]\-#,##0.0\ "/>
    <numFmt numFmtId="169" formatCode="h:mm;@"/>
    <numFmt numFmtId="170" formatCode="0.0"/>
    <numFmt numFmtId="171" formatCode="[$-F400]h:mm:ss\ AM/PM"/>
    <numFmt numFmtId="172" formatCode="mm"/>
    <numFmt numFmtId="173" formatCode="h:mm"/>
    <numFmt numFmtId="174" formatCode="[h]:mm:ss;@"/>
    <numFmt numFmtId="175" formatCode="[h]:mm"/>
    <numFmt numFmtId="176" formatCode="dd/mm/yy;@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b/>
      <u val="single"/>
      <sz val="9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7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23" borderId="9" applyNumberFormat="0" applyAlignment="0" applyProtection="0"/>
  </cellStyleXfs>
  <cellXfs count="82">
    <xf numFmtId="0" fontId="0" fillId="0" borderId="0" xfId="0" applyAlignment="1">
      <alignment/>
    </xf>
    <xf numFmtId="49" fontId="19" fillId="20" borderId="10" xfId="0" applyNumberFormat="1" applyFont="1" applyFill="1" applyBorder="1" applyAlignment="1">
      <alignment horizontal="center" vertical="center" wrapText="1"/>
    </xf>
    <xf numFmtId="2" fontId="19" fillId="20" borderId="10" xfId="0" applyNumberFormat="1" applyFont="1" applyFill="1" applyBorder="1" applyAlignment="1">
      <alignment horizontal="center" vertical="center" wrapText="1"/>
    </xf>
    <xf numFmtId="166" fontId="20" fillId="0" borderId="0" xfId="0" applyNumberFormat="1" applyFont="1" applyBorder="1" applyAlignment="1" applyProtection="1">
      <alignment horizontal="center" vertical="top" wrapText="1"/>
      <protection locked="0"/>
    </xf>
    <xf numFmtId="0" fontId="20" fillId="0" borderId="0" xfId="0" applyFont="1" applyBorder="1" applyAlignment="1" applyProtection="1">
      <alignment horizontal="center" vertical="top" wrapText="1"/>
      <protection locked="0"/>
    </xf>
    <xf numFmtId="0" fontId="20" fillId="0" borderId="0" xfId="0" applyFont="1" applyBorder="1" applyAlignment="1" applyProtection="1">
      <alignment vertical="top" wrapText="1"/>
      <protection locked="0"/>
    </xf>
    <xf numFmtId="1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19" fillId="20" borderId="10" xfId="0" applyFont="1" applyFill="1" applyBorder="1" applyAlignment="1">
      <alignment horizontal="center" vertical="center" wrapText="1"/>
    </xf>
    <xf numFmtId="14" fontId="20" fillId="0" borderId="10" xfId="0" applyNumberFormat="1" applyFont="1" applyBorder="1" applyAlignment="1" applyProtection="1">
      <alignment horizontal="center" vertical="center" wrapText="1"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169" fontId="20" fillId="0" borderId="10" xfId="0" applyNumberFormat="1" applyFont="1" applyBorder="1" applyAlignment="1" applyProtection="1">
      <alignment horizontal="center" vertical="center" wrapText="1"/>
      <protection locked="0"/>
    </xf>
    <xf numFmtId="20" fontId="20" fillId="0" borderId="10" xfId="0" applyNumberFormat="1" applyFont="1" applyBorder="1" applyAlignment="1" applyProtection="1">
      <alignment horizontal="center" vertical="center" wrapText="1"/>
      <protection locked="0"/>
    </xf>
    <xf numFmtId="14" fontId="20" fillId="0" borderId="0" xfId="0" applyNumberFormat="1" applyFont="1" applyBorder="1" applyAlignment="1" applyProtection="1">
      <alignment horizontal="center" vertical="center" wrapText="1"/>
      <protection locked="0"/>
    </xf>
    <xf numFmtId="49" fontId="20" fillId="0" borderId="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NumberFormat="1" applyFont="1" applyBorder="1" applyAlignment="1" applyProtection="1">
      <alignment horizontal="center" vertical="center" wrapText="1"/>
      <protection locked="0"/>
    </xf>
    <xf numFmtId="169" fontId="20" fillId="0" borderId="0" xfId="0" applyNumberFormat="1" applyFont="1" applyBorder="1" applyAlignment="1" applyProtection="1">
      <alignment horizontal="center" vertical="center" wrapText="1"/>
      <protection locked="0"/>
    </xf>
    <xf numFmtId="170" fontId="20" fillId="0" borderId="0" xfId="0" applyNumberFormat="1" applyFont="1" applyBorder="1" applyAlignment="1" applyProtection="1">
      <alignment horizontal="center" vertical="center" wrapText="1"/>
      <protection locked="0"/>
    </xf>
    <xf numFmtId="14" fontId="20" fillId="24" borderId="11" xfId="0" applyNumberFormat="1" applyFont="1" applyFill="1" applyBorder="1" applyAlignment="1">
      <alignment vertical="center"/>
    </xf>
    <xf numFmtId="0" fontId="20" fillId="24" borderId="11" xfId="0" applyFont="1" applyFill="1" applyBorder="1" applyAlignment="1">
      <alignment vertical="center"/>
    </xf>
    <xf numFmtId="1" fontId="20" fillId="0" borderId="11" xfId="0" applyNumberFormat="1" applyFont="1" applyBorder="1" applyAlignment="1" applyProtection="1">
      <alignment horizontal="center" vertical="center" wrapText="1"/>
      <protection locked="0"/>
    </xf>
    <xf numFmtId="1" fontId="20" fillId="0" borderId="10" xfId="0" applyNumberFormat="1" applyFont="1" applyBorder="1" applyAlignment="1" applyProtection="1">
      <alignment horizontal="center" vertical="center" wrapText="1"/>
      <protection locked="0"/>
    </xf>
    <xf numFmtId="2" fontId="20" fillId="25" borderId="10" xfId="0" applyNumberFormat="1" applyFont="1" applyFill="1" applyBorder="1" applyAlignment="1" applyProtection="1">
      <alignment horizontal="center" vertical="center" wrapText="1"/>
      <protection/>
    </xf>
    <xf numFmtId="2" fontId="20" fillId="25" borderId="12" xfId="0" applyNumberFormat="1" applyFont="1" applyFill="1" applyBorder="1" applyAlignment="1" applyProtection="1">
      <alignment horizontal="center" vertical="center" wrapText="1"/>
      <protection/>
    </xf>
    <xf numFmtId="2" fontId="20" fillId="0" borderId="10" xfId="0" applyNumberFormat="1" applyFont="1" applyBorder="1" applyAlignment="1" applyProtection="1">
      <alignment horizontal="center" vertical="center" wrapText="1"/>
      <protection locked="0"/>
    </xf>
    <xf numFmtId="2" fontId="20" fillId="25" borderId="13" xfId="0" applyNumberFormat="1" applyFont="1" applyFill="1" applyBorder="1" applyAlignment="1" applyProtection="1">
      <alignment horizontal="center" vertical="center" wrapText="1"/>
      <protection/>
    </xf>
    <xf numFmtId="169" fontId="20" fillId="20" borderId="10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0" xfId="0" applyNumberFormat="1" applyFont="1" applyFill="1" applyBorder="1" applyAlignment="1">
      <alignment horizontal="center" vertical="center" wrapText="1"/>
    </xf>
    <xf numFmtId="1" fontId="20" fillId="4" borderId="11" xfId="0" applyNumberFormat="1" applyFont="1" applyFill="1" applyBorder="1" applyAlignment="1">
      <alignment horizontal="left" vertical="center" wrapText="1"/>
    </xf>
    <xf numFmtId="1" fontId="20" fillId="4" borderId="14" xfId="0" applyNumberFormat="1" applyFont="1" applyFill="1" applyBorder="1" applyAlignment="1">
      <alignment horizontal="left" vertical="center" wrapText="1"/>
    </xf>
    <xf numFmtId="1" fontId="20" fillId="4" borderId="12" xfId="0" applyNumberFormat="1" applyFont="1" applyFill="1" applyBorder="1" applyAlignment="1">
      <alignment horizontal="left" vertical="center" wrapText="1"/>
    </xf>
    <xf numFmtId="14" fontId="19" fillId="4" borderId="11" xfId="0" applyNumberFormat="1" applyFont="1" applyFill="1" applyBorder="1" applyAlignment="1">
      <alignment horizontal="left" vertical="center" wrapText="1"/>
    </xf>
    <xf numFmtId="14" fontId="19" fillId="4" borderId="14" xfId="0" applyNumberFormat="1" applyFont="1" applyFill="1" applyBorder="1" applyAlignment="1">
      <alignment horizontal="left" vertical="center" wrapText="1"/>
    </xf>
    <xf numFmtId="14" fontId="19" fillId="4" borderId="12" xfId="0" applyNumberFormat="1" applyFont="1" applyFill="1" applyBorder="1" applyAlignment="1">
      <alignment horizontal="left" vertical="center" wrapText="1"/>
    </xf>
    <xf numFmtId="14" fontId="19" fillId="20" borderId="15" xfId="0" applyNumberFormat="1" applyFont="1" applyFill="1" applyBorder="1" applyAlignment="1">
      <alignment horizontal="center" vertical="center" wrapText="1"/>
    </xf>
    <xf numFmtId="14" fontId="19" fillId="20" borderId="16" xfId="0" applyNumberFormat="1" applyFont="1" applyFill="1" applyBorder="1" applyAlignment="1">
      <alignment horizontal="center" vertical="center" wrapText="1"/>
    </xf>
    <xf numFmtId="14" fontId="19" fillId="4" borderId="10" xfId="0" applyNumberFormat="1" applyFont="1" applyFill="1" applyBorder="1" applyAlignment="1">
      <alignment horizontal="left" vertical="center" wrapText="1"/>
    </xf>
    <xf numFmtId="14" fontId="20" fillId="4" borderId="11" xfId="0" applyNumberFormat="1" applyFont="1" applyFill="1" applyBorder="1" applyAlignment="1">
      <alignment horizontal="center" vertical="center" wrapText="1"/>
    </xf>
    <xf numFmtId="14" fontId="20" fillId="4" borderId="12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4" fontId="19" fillId="20" borderId="17" xfId="0" applyNumberFormat="1" applyFont="1" applyFill="1" applyBorder="1" applyAlignment="1">
      <alignment horizontal="center" vertical="center" wrapText="1"/>
    </xf>
    <xf numFmtId="49" fontId="19" fillId="20" borderId="15" xfId="0" applyNumberFormat="1" applyFont="1" applyFill="1" applyBorder="1" applyAlignment="1">
      <alignment horizontal="center" vertical="center" wrapText="1"/>
    </xf>
    <xf numFmtId="49" fontId="19" fillId="20" borderId="16" xfId="0" applyNumberFormat="1" applyFont="1" applyFill="1" applyBorder="1" applyAlignment="1">
      <alignment horizontal="center" vertical="center" wrapText="1"/>
    </xf>
    <xf numFmtId="49" fontId="20" fillId="4" borderId="11" xfId="0" applyNumberFormat="1" applyFont="1" applyFill="1" applyBorder="1" applyAlignment="1">
      <alignment horizontal="left" vertical="center"/>
    </xf>
    <xf numFmtId="49" fontId="20" fillId="4" borderId="14" xfId="0" applyNumberFormat="1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>
      <alignment horizontal="left" vertical="center"/>
    </xf>
    <xf numFmtId="14" fontId="19" fillId="20" borderId="11" xfId="0" applyNumberFormat="1" applyFont="1" applyFill="1" applyBorder="1" applyAlignment="1">
      <alignment horizontal="left" vertical="center"/>
    </xf>
    <xf numFmtId="14" fontId="19" fillId="20" borderId="14" xfId="0" applyNumberFormat="1" applyFont="1" applyFill="1" applyBorder="1" applyAlignment="1">
      <alignment horizontal="left" vertical="center"/>
    </xf>
    <xf numFmtId="14" fontId="20" fillId="24" borderId="11" xfId="0" applyNumberFormat="1" applyFont="1" applyFill="1" applyBorder="1" applyAlignment="1">
      <alignment horizontal="left" vertical="center"/>
    </xf>
    <xf numFmtId="14" fontId="20" fillId="24" borderId="14" xfId="0" applyNumberFormat="1" applyFont="1" applyFill="1" applyBorder="1" applyAlignment="1">
      <alignment horizontal="left" vertical="center"/>
    </xf>
    <xf numFmtId="14" fontId="20" fillId="24" borderId="14" xfId="0" applyNumberFormat="1" applyFont="1" applyFill="1" applyBorder="1" applyAlignment="1">
      <alignment horizontal="center" vertical="center"/>
    </xf>
    <xf numFmtId="14" fontId="20" fillId="24" borderId="12" xfId="0" applyNumberFormat="1" applyFont="1" applyFill="1" applyBorder="1" applyAlignment="1">
      <alignment horizontal="center" vertical="center"/>
    </xf>
    <xf numFmtId="49" fontId="19" fillId="20" borderId="11" xfId="0" applyNumberFormat="1" applyFont="1" applyFill="1" applyBorder="1" applyAlignment="1">
      <alignment horizontal="center" vertical="center" wrapText="1"/>
    </xf>
    <xf numFmtId="49" fontId="19" fillId="20" borderId="14" xfId="0" applyNumberFormat="1" applyFont="1" applyFill="1" applyBorder="1" applyAlignment="1">
      <alignment horizontal="center" vertical="center" wrapText="1"/>
    </xf>
    <xf numFmtId="49" fontId="19" fillId="20" borderId="12" xfId="0" applyNumberFormat="1" applyFont="1" applyFill="1" applyBorder="1" applyAlignment="1">
      <alignment horizontal="center" vertical="center" wrapText="1"/>
    </xf>
    <xf numFmtId="49" fontId="20" fillId="4" borderId="11" xfId="0" applyNumberFormat="1" applyFont="1" applyFill="1" applyBorder="1" applyAlignment="1">
      <alignment horizontal="left" vertical="center" wrapText="1" shrinkToFit="1"/>
    </xf>
    <xf numFmtId="49" fontId="20" fillId="4" borderId="14" xfId="0" applyNumberFormat="1" applyFont="1" applyFill="1" applyBorder="1" applyAlignment="1">
      <alignment horizontal="left" vertical="center" wrapText="1" shrinkToFit="1"/>
    </xf>
    <xf numFmtId="49" fontId="20" fillId="4" borderId="12" xfId="0" applyNumberFormat="1" applyFont="1" applyFill="1" applyBorder="1" applyAlignment="1">
      <alignment horizontal="left" vertical="center" wrapText="1" shrinkToFit="1"/>
    </xf>
    <xf numFmtId="1" fontId="20" fillId="4" borderId="11" xfId="0" applyNumberFormat="1" applyFont="1" applyFill="1" applyBorder="1" applyAlignment="1">
      <alignment horizontal="left" vertical="center" wrapText="1" shrinkToFit="1"/>
    </xf>
    <xf numFmtId="1" fontId="20" fillId="4" borderId="14" xfId="0" applyNumberFormat="1" applyFont="1" applyFill="1" applyBorder="1" applyAlignment="1">
      <alignment horizontal="left" vertical="center" wrapText="1" shrinkToFit="1"/>
    </xf>
    <xf numFmtId="1" fontId="20" fillId="4" borderId="12" xfId="0" applyNumberFormat="1" applyFont="1" applyFill="1" applyBorder="1" applyAlignment="1">
      <alignment horizontal="left" vertical="center" wrapText="1" shrinkToFit="1"/>
    </xf>
    <xf numFmtId="14" fontId="19" fillId="20" borderId="10" xfId="0" applyNumberFormat="1" applyFont="1" applyFill="1" applyBorder="1" applyAlignment="1">
      <alignment horizontal="left" vertical="center" wrapText="1"/>
    </xf>
    <xf numFmtId="14" fontId="22" fillId="20" borderId="10" xfId="0" applyNumberFormat="1" applyFont="1" applyFill="1" applyBorder="1" applyAlignment="1">
      <alignment horizontal="left" vertical="center" wrapText="1"/>
    </xf>
    <xf numFmtId="14" fontId="19" fillId="4" borderId="18" xfId="0" applyNumberFormat="1" applyFont="1" applyFill="1" applyBorder="1" applyAlignment="1">
      <alignment horizontal="left" vertical="center" wrapText="1"/>
    </xf>
    <xf numFmtId="14" fontId="19" fillId="4" borderId="19" xfId="0" applyNumberFormat="1" applyFont="1" applyFill="1" applyBorder="1" applyAlignment="1">
      <alignment horizontal="left" vertical="center" wrapText="1"/>
    </xf>
    <xf numFmtId="14" fontId="19" fillId="4" borderId="20" xfId="0" applyNumberFormat="1" applyFont="1" applyFill="1" applyBorder="1" applyAlignment="1">
      <alignment horizontal="left" vertical="center" wrapText="1"/>
    </xf>
    <xf numFmtId="14" fontId="20" fillId="0" borderId="10" xfId="0" applyNumberFormat="1" applyFont="1" applyFill="1" applyBorder="1" applyAlignment="1">
      <alignment horizontal="left" vertical="center" wrapText="1"/>
    </xf>
    <xf numFmtId="49" fontId="20" fillId="0" borderId="21" xfId="0" applyNumberFormat="1" applyFont="1" applyFill="1" applyBorder="1" applyAlignment="1">
      <alignment vertical="top"/>
    </xf>
    <xf numFmtId="49" fontId="20" fillId="0" borderId="0" xfId="0" applyNumberFormat="1" applyFont="1" applyFill="1" applyBorder="1" applyAlignment="1">
      <alignment vertical="top"/>
    </xf>
    <xf numFmtId="49" fontId="20" fillId="0" borderId="22" xfId="0" applyNumberFormat="1" applyFont="1" applyFill="1" applyBorder="1" applyAlignment="1">
      <alignment vertical="top"/>
    </xf>
    <xf numFmtId="49" fontId="20" fillId="0" borderId="23" xfId="0" applyNumberFormat="1" applyFont="1" applyFill="1" applyBorder="1" applyAlignment="1">
      <alignment vertical="top"/>
    </xf>
    <xf numFmtId="49" fontId="20" fillId="0" borderId="24" xfId="0" applyNumberFormat="1" applyFont="1" applyFill="1" applyBorder="1" applyAlignment="1">
      <alignment vertical="top"/>
    </xf>
    <xf numFmtId="49" fontId="20" fillId="0" borderId="25" xfId="0" applyNumberFormat="1" applyFont="1" applyFill="1" applyBorder="1" applyAlignment="1">
      <alignment vertical="top"/>
    </xf>
    <xf numFmtId="14" fontId="19" fillId="20" borderId="10" xfId="0" applyNumberFormat="1" applyFont="1" applyFill="1" applyBorder="1" applyAlignment="1">
      <alignment horizontal="left" vertical="center"/>
    </xf>
    <xf numFmtId="14" fontId="22" fillId="20" borderId="10" xfId="0" applyNumberFormat="1" applyFont="1" applyFill="1" applyBorder="1" applyAlignment="1">
      <alignment horizontal="left" vertical="center"/>
    </xf>
    <xf numFmtId="169" fontId="20" fillId="0" borderId="0" xfId="0" applyNumberFormat="1" applyFont="1" applyBorder="1" applyAlignment="1" applyProtection="1">
      <alignment horizontal="left" vertical="center" wrapText="1"/>
      <protection locked="0"/>
    </xf>
    <xf numFmtId="169" fontId="20" fillId="0" borderId="22" xfId="0" applyNumberFormat="1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25</xdr:row>
      <xdr:rowOff>85725</xdr:rowOff>
    </xdr:from>
    <xdr:to>
      <xdr:col>6</xdr:col>
      <xdr:colOff>609600</xdr:colOff>
      <xdr:row>25</xdr:row>
      <xdr:rowOff>200025</xdr:rowOff>
    </xdr:to>
    <xdr:sp>
      <xdr:nvSpPr>
        <xdr:cNvPr id="1" name="AutoShape 5"/>
        <xdr:cNvSpPr>
          <a:spLocks/>
        </xdr:cNvSpPr>
      </xdr:nvSpPr>
      <xdr:spPr>
        <a:xfrm>
          <a:off x="5915025" y="7820025"/>
          <a:ext cx="295275" cy="1143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23</xdr:row>
      <xdr:rowOff>180975</xdr:rowOff>
    </xdr:from>
    <xdr:to>
      <xdr:col>3</xdr:col>
      <xdr:colOff>504825</xdr:colOff>
      <xdr:row>24</xdr:row>
      <xdr:rowOff>161925</xdr:rowOff>
    </xdr:to>
    <xdr:sp>
      <xdr:nvSpPr>
        <xdr:cNvPr id="2" name="AutoShape 12"/>
        <xdr:cNvSpPr>
          <a:spLocks/>
        </xdr:cNvSpPr>
      </xdr:nvSpPr>
      <xdr:spPr>
        <a:xfrm rot="16200000">
          <a:off x="3267075" y="7286625"/>
          <a:ext cx="114300" cy="2952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11</xdr:row>
      <xdr:rowOff>152400</xdr:rowOff>
    </xdr:from>
    <xdr:ext cx="1438275" cy="361950"/>
    <xdr:sp>
      <xdr:nvSpPr>
        <xdr:cNvPr id="1" name="AutoShape 2"/>
        <xdr:cNvSpPr>
          <a:spLocks/>
        </xdr:cNvSpPr>
      </xdr:nvSpPr>
      <xdr:spPr>
        <a:xfrm>
          <a:off x="9744075" y="3667125"/>
          <a:ext cx="1438275" cy="361950"/>
        </a:xfrm>
        <a:prstGeom prst="wedgeRectCallout">
          <a:avLst>
            <a:gd name="adj1" fmla="val -281856"/>
            <a:gd name="adj2" fmla="val -222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Eingabe 24:00 (nicht 0:00!)
Anzeige 0:00</a:t>
          </a:r>
        </a:p>
      </xdr:txBody>
    </xdr:sp>
    <xdr:clientData/>
  </xdr:oneCellAnchor>
  <xdr:twoCellAnchor>
    <xdr:from>
      <xdr:col>4</xdr:col>
      <xdr:colOff>200025</xdr:colOff>
      <xdr:row>16</xdr:row>
      <xdr:rowOff>38100</xdr:rowOff>
    </xdr:from>
    <xdr:to>
      <xdr:col>6</xdr:col>
      <xdr:colOff>76200</xdr:colOff>
      <xdr:row>18</xdr:row>
      <xdr:rowOff>257175</xdr:rowOff>
    </xdr:to>
    <xdr:sp>
      <xdr:nvSpPr>
        <xdr:cNvPr id="2" name="AutoShape 3"/>
        <xdr:cNvSpPr>
          <a:spLocks/>
        </xdr:cNvSpPr>
      </xdr:nvSpPr>
      <xdr:spPr>
        <a:xfrm>
          <a:off x="3990975" y="5124450"/>
          <a:ext cx="1685925" cy="847725"/>
        </a:xfrm>
        <a:prstGeom prst="wedgeRectCallout">
          <a:avLst>
            <a:gd name="adj1" fmla="val -6495"/>
            <a:gd name="adj2" fmla="val -2421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Alternativen bei Tagesgrenze überschreitende Arbeit
- Splitten nach Datum
- Zeiterfassung mit Datum
</a:t>
          </a:r>
        </a:p>
      </xdr:txBody>
    </xdr:sp>
    <xdr:clientData/>
  </xdr:twoCellAnchor>
  <xdr:oneCellAnchor>
    <xdr:from>
      <xdr:col>10</xdr:col>
      <xdr:colOff>447675</xdr:colOff>
      <xdr:row>14</xdr:row>
      <xdr:rowOff>219075</xdr:rowOff>
    </xdr:from>
    <xdr:ext cx="1800225" cy="523875"/>
    <xdr:sp>
      <xdr:nvSpPr>
        <xdr:cNvPr id="3" name="AutoShape 4"/>
        <xdr:cNvSpPr>
          <a:spLocks/>
        </xdr:cNvSpPr>
      </xdr:nvSpPr>
      <xdr:spPr>
        <a:xfrm>
          <a:off x="9696450" y="4676775"/>
          <a:ext cx="1800225" cy="523875"/>
        </a:xfrm>
        <a:prstGeom prst="wedgeRectCallout">
          <a:avLst>
            <a:gd name="adj1" fmla="val -289435"/>
            <a:gd name="adj2" fmla="val -30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Rest des Einsatzes in neuer Zeile
Eingabe 0:00 (nicht 24:00!)
</a:t>
          </a:r>
        </a:p>
      </xdr:txBody>
    </xdr:sp>
    <xdr:clientData/>
  </xdr:oneCellAnchor>
  <xdr:oneCellAnchor>
    <xdr:from>
      <xdr:col>7</xdr:col>
      <xdr:colOff>447675</xdr:colOff>
      <xdr:row>17</xdr:row>
      <xdr:rowOff>219075</xdr:rowOff>
    </xdr:from>
    <xdr:ext cx="2838450" cy="847725"/>
    <xdr:sp>
      <xdr:nvSpPr>
        <xdr:cNvPr id="4" name="AutoShape 5"/>
        <xdr:cNvSpPr>
          <a:spLocks/>
        </xdr:cNvSpPr>
      </xdr:nvSpPr>
      <xdr:spPr>
        <a:xfrm>
          <a:off x="6953250" y="5619750"/>
          <a:ext cx="2838450" cy="847725"/>
        </a:xfrm>
        <a:prstGeom prst="wedgeRectCallout">
          <a:avLst>
            <a:gd name="adj1" fmla="val -97768"/>
            <a:gd name="adj2" fmla="val -2661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Anfang und Ende mit Datum  und Uhrzeit in einer Zelle 
eingeben.
Eingabe: 15.05.11 22:00
Anzeige: 22:00
</a:t>
          </a:r>
        </a:p>
      </xdr:txBody>
    </xdr:sp>
    <xdr:clientData/>
  </xdr:oneCellAnchor>
  <xdr:oneCellAnchor>
    <xdr:from>
      <xdr:col>9</xdr:col>
      <xdr:colOff>342900</xdr:colOff>
      <xdr:row>5</xdr:row>
      <xdr:rowOff>0</xdr:rowOff>
    </xdr:from>
    <xdr:ext cx="4010025" cy="276225"/>
    <xdr:sp>
      <xdr:nvSpPr>
        <xdr:cNvPr id="5" name="AutoShape 6"/>
        <xdr:cNvSpPr>
          <a:spLocks/>
        </xdr:cNvSpPr>
      </xdr:nvSpPr>
      <xdr:spPr>
        <a:xfrm>
          <a:off x="8677275" y="1571625"/>
          <a:ext cx="4010025" cy="276225"/>
        </a:xfrm>
        <a:prstGeom prst="wedgeEllipseCallout">
          <a:avLst>
            <a:gd name="adj1" fmla="val -38601"/>
            <a:gd name="adj2" fmla="val 59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 schattierten Bereichen wird automatisch gerechnet</a:t>
          </a:r>
        </a:p>
      </xdr:txBody>
    </xdr:sp>
    <xdr:clientData/>
  </xdr:oneCellAnchor>
  <xdr:twoCellAnchor>
    <xdr:from>
      <xdr:col>3</xdr:col>
      <xdr:colOff>419100</xdr:colOff>
      <xdr:row>24</xdr:row>
      <xdr:rowOff>57150</xdr:rowOff>
    </xdr:from>
    <xdr:to>
      <xdr:col>5</xdr:col>
      <xdr:colOff>285750</xdr:colOff>
      <xdr:row>26</xdr:row>
      <xdr:rowOff>276225</xdr:rowOff>
    </xdr:to>
    <xdr:sp>
      <xdr:nvSpPr>
        <xdr:cNvPr id="6" name="AutoShape 7"/>
        <xdr:cNvSpPr>
          <a:spLocks/>
        </xdr:cNvSpPr>
      </xdr:nvSpPr>
      <xdr:spPr>
        <a:xfrm>
          <a:off x="3295650" y="7477125"/>
          <a:ext cx="1685925" cy="847725"/>
        </a:xfrm>
        <a:prstGeom prst="wedgeRectCallout">
          <a:avLst>
            <a:gd name="adj1" fmla="val 147175"/>
            <a:gd name="adj2" fmla="val 3089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Wenn hier das 
</a:t>
          </a:r>
        </a:p>
      </xdr:txBody>
    </xdr:sp>
    <xdr:clientData/>
  </xdr:twoCellAnchor>
  <xdr:twoCellAnchor>
    <xdr:from>
      <xdr:col>3</xdr:col>
      <xdr:colOff>409575</xdr:colOff>
      <xdr:row>24</xdr:row>
      <xdr:rowOff>66675</xdr:rowOff>
    </xdr:from>
    <xdr:to>
      <xdr:col>5</xdr:col>
      <xdr:colOff>276225</xdr:colOff>
      <xdr:row>26</xdr:row>
      <xdr:rowOff>285750</xdr:rowOff>
    </xdr:to>
    <xdr:sp>
      <xdr:nvSpPr>
        <xdr:cNvPr id="7" name="AutoShape 8"/>
        <xdr:cNvSpPr>
          <a:spLocks/>
        </xdr:cNvSpPr>
      </xdr:nvSpPr>
      <xdr:spPr>
        <a:xfrm>
          <a:off x="3286125" y="7486650"/>
          <a:ext cx="1685925" cy="847725"/>
        </a:xfrm>
        <a:prstGeom prst="wedgeRectCallout">
          <a:avLst>
            <a:gd name="adj1" fmla="val -43787"/>
            <a:gd name="adj2" fmla="val -4904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Wenn hier die gleichen Bezeichnungen benutzt werden wird automatisch gesplittet summiert.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DreierN\Eigene%20Dateien\Abrechnungen%20nordIT\Abrechnung%20nord%20IT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"/>
      <sheetName val="Jul"/>
      <sheetName val="Aug"/>
      <sheetName val="Sep"/>
      <sheetName val="Okt"/>
      <sheetName val="Nov"/>
      <sheetName val="Dez"/>
      <sheetName val="Jan"/>
      <sheetName val="Feb"/>
      <sheetName val="Mar"/>
      <sheetName val="Apr"/>
      <sheetName val="Mai"/>
      <sheetName val="2006"/>
      <sheetName val="Aufträge"/>
      <sheetName val="Orte"/>
      <sheetName val="Sätze"/>
      <sheetName val="Kont."/>
      <sheetName val="Soll"/>
      <sheetName val="KM"/>
    </sheetNames>
    <sheetDataSet>
      <sheetData sheetId="13">
        <row r="1">
          <cell r="A1" t="str">
            <v>CRM PM</v>
          </cell>
        </row>
        <row r="2">
          <cell r="A2" t="str">
            <v>CRM Support</v>
          </cell>
        </row>
        <row r="3">
          <cell r="A3" t="str">
            <v>CRM EA</v>
          </cell>
        </row>
        <row r="4">
          <cell r="A4" t="str">
            <v>CRM HB PM</v>
          </cell>
        </row>
        <row r="5">
          <cell r="A5" t="str">
            <v>CRM HB Support</v>
          </cell>
        </row>
        <row r="6">
          <cell r="A6" t="str">
            <v>CRM HB EA</v>
          </cell>
        </row>
        <row r="7">
          <cell r="A7" t="str">
            <v>CRM BHV PM</v>
          </cell>
        </row>
        <row r="8">
          <cell r="A8" t="str">
            <v>CRM BHV Support</v>
          </cell>
        </row>
        <row r="9">
          <cell r="A9" t="str">
            <v>CRM BHV EA</v>
          </cell>
        </row>
        <row r="10">
          <cell r="A10" t="str">
            <v>CRM Services</v>
          </cell>
        </row>
        <row r="11">
          <cell r="A11" t="str">
            <v>CRM M&amp;A</v>
          </cell>
        </row>
        <row r="12">
          <cell r="A12" t="str">
            <v>==================</v>
          </cell>
        </row>
        <row r="13">
          <cell r="A13" t="str">
            <v>FK CRM</v>
          </cell>
        </row>
        <row r="14">
          <cell r="A14" t="str">
            <v>==================</v>
          </cell>
        </row>
        <row r="15">
          <cell r="A15" t="str">
            <v>H-IO - Trafos</v>
          </cell>
        </row>
        <row r="16">
          <cell r="A16" t="str">
            <v>H-IO - BI</v>
          </cell>
        </row>
        <row r="17">
          <cell r="A17" t="str">
            <v>==================</v>
          </cell>
        </row>
        <row r="18">
          <cell r="A18" t="str">
            <v>H-PM</v>
          </cell>
        </row>
        <row r="19">
          <cell r="A19" t="str">
            <v>==================</v>
          </cell>
        </row>
        <row r="20">
          <cell r="A20" t="str">
            <v>ARIS System</v>
          </cell>
        </row>
        <row r="21">
          <cell r="A21" t="str">
            <v>ARIS User</v>
          </cell>
        </row>
        <row r="22">
          <cell r="A22" t="str">
            <v>==================</v>
          </cell>
        </row>
        <row r="23">
          <cell r="A23" t="str">
            <v>CRM nordIT</v>
          </cell>
        </row>
        <row r="24">
          <cell r="A24" t="str">
            <v>==================</v>
          </cell>
        </row>
        <row r="25">
          <cell r="A25" t="str">
            <v>Akquise</v>
          </cell>
        </row>
        <row r="26">
          <cell r="A26" t="str">
            <v>krank/Arzt/Urlaub</v>
          </cell>
        </row>
        <row r="27">
          <cell r="A27" t="str">
            <v>Selbstorganisation</v>
          </cell>
        </row>
        <row r="28">
          <cell r="A28" t="str">
            <v>Meetings</v>
          </cell>
        </row>
        <row r="29">
          <cell r="A29" t="str">
            <v>Schulung</v>
          </cell>
        </row>
        <row r="30">
          <cell r="A30" t="str">
            <v>Reisezeit</v>
          </cell>
        </row>
        <row r="31">
          <cell r="A31" t="str">
            <v>Betriebsversammlung</v>
          </cell>
        </row>
        <row r="32">
          <cell r="A32" t="str">
            <v>==================</v>
          </cell>
        </row>
        <row r="33">
          <cell r="A33" t="str">
            <v>unbestimmt</v>
          </cell>
        </row>
        <row r="34">
          <cell r="A34" t="str">
            <v>neues Thema</v>
          </cell>
        </row>
      </sheetData>
      <sheetData sheetId="14">
        <row r="1">
          <cell r="A1" t="str">
            <v>THA</v>
          </cell>
        </row>
        <row r="2">
          <cell r="A2" t="str">
            <v>Deich</v>
          </cell>
        </row>
        <row r="3">
          <cell r="A3" t="str">
            <v>KFA</v>
          </cell>
        </row>
        <row r="4">
          <cell r="A4" t="str">
            <v>Söge</v>
          </cell>
        </row>
        <row r="5">
          <cell r="A5" t="str">
            <v>BWW</v>
          </cell>
        </row>
        <row r="6">
          <cell r="A6" t="str">
            <v>BHV</v>
          </cell>
        </row>
        <row r="7">
          <cell r="A7" t="str">
            <v>HO</v>
          </cell>
        </row>
        <row r="8">
          <cell r="A8" t="str">
            <v>sonst</v>
          </cell>
        </row>
      </sheetData>
      <sheetData sheetId="15">
        <row r="1">
          <cell r="A1">
            <v>0</v>
          </cell>
        </row>
        <row r="2">
          <cell r="A2" t="str">
            <v>=======</v>
          </cell>
        </row>
        <row r="3">
          <cell r="A3">
            <v>92</v>
          </cell>
        </row>
        <row r="4">
          <cell r="A4">
            <v>112</v>
          </cell>
        </row>
        <row r="5">
          <cell r="A5">
            <v>135</v>
          </cell>
        </row>
        <row r="6">
          <cell r="A6" t="str">
            <v>=======</v>
          </cell>
        </row>
        <row r="7">
          <cell r="A7">
            <v>92.5</v>
          </cell>
        </row>
        <row r="8">
          <cell r="A8">
            <v>112.5</v>
          </cell>
        </row>
        <row r="9">
          <cell r="A9">
            <v>137.5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="75" zoomScaleNormal="75" workbookViewId="0" topLeftCell="A1">
      <selection activeCell="B25" sqref="B25"/>
    </sheetView>
  </sheetViews>
  <sheetFormatPr defaultColWidth="11.421875" defaultRowHeight="12.75"/>
  <cols>
    <col min="1" max="1" width="10.7109375" style="6" customWidth="1"/>
    <col min="2" max="2" width="19.7109375" style="6" customWidth="1"/>
    <col min="3" max="3" width="12.7109375" style="6" customWidth="1"/>
    <col min="4" max="4" width="13.7109375" style="6" customWidth="1"/>
    <col min="5" max="7" width="13.57421875" style="6" customWidth="1"/>
    <col min="8" max="10" width="13.7109375" style="6" customWidth="1"/>
    <col min="11" max="15" width="13.7109375" style="7" customWidth="1"/>
    <col min="16" max="16384" width="11.421875" style="7" customWidth="1"/>
  </cols>
  <sheetData>
    <row r="1" spans="1:15" s="8" customFormat="1" ht="24.75" customHeight="1">
      <c r="A1" s="44" t="s">
        <v>10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9" customFormat="1" ht="24.75" customHeight="1">
      <c r="A2" s="36" t="s">
        <v>0</v>
      </c>
      <c r="B2" s="37"/>
      <c r="C2" s="38"/>
      <c r="D2" s="60"/>
      <c r="E2" s="61"/>
      <c r="F2" s="61"/>
      <c r="G2" s="62"/>
      <c r="H2" s="41" t="s">
        <v>17</v>
      </c>
      <c r="I2" s="41"/>
      <c r="J2" s="41"/>
      <c r="K2" s="41"/>
      <c r="L2" s="33"/>
      <c r="M2" s="34"/>
      <c r="N2" s="34"/>
      <c r="O2" s="35"/>
    </row>
    <row r="3" spans="1:15" s="9" customFormat="1" ht="24.75" customHeight="1">
      <c r="A3" s="36" t="s">
        <v>18</v>
      </c>
      <c r="B3" s="37"/>
      <c r="C3" s="38"/>
      <c r="D3" s="60"/>
      <c r="E3" s="61"/>
      <c r="F3" s="61"/>
      <c r="G3" s="62"/>
      <c r="H3" s="41" t="s">
        <v>5</v>
      </c>
      <c r="I3" s="41"/>
      <c r="J3" s="41"/>
      <c r="K3" s="41"/>
      <c r="L3" s="48"/>
      <c r="M3" s="49"/>
      <c r="N3" s="49"/>
      <c r="O3" s="50"/>
    </row>
    <row r="4" spans="1:15" s="9" customFormat="1" ht="24.75" customHeight="1">
      <c r="A4" s="36" t="s">
        <v>19</v>
      </c>
      <c r="B4" s="37"/>
      <c r="C4" s="38"/>
      <c r="D4" s="60"/>
      <c r="E4" s="61"/>
      <c r="F4" s="61"/>
      <c r="G4" s="62"/>
      <c r="H4" s="41" t="s">
        <v>1</v>
      </c>
      <c r="I4" s="41"/>
      <c r="J4" s="41"/>
      <c r="K4" s="41"/>
      <c r="L4" s="33"/>
      <c r="M4" s="34"/>
      <c r="N4" s="34"/>
      <c r="O4" s="35"/>
    </row>
    <row r="5" spans="1:15" s="9" customFormat="1" ht="24.75" customHeight="1">
      <c r="A5" s="36" t="s">
        <v>20</v>
      </c>
      <c r="B5" s="37"/>
      <c r="C5" s="38"/>
      <c r="D5" s="63"/>
      <c r="E5" s="64"/>
      <c r="F5" s="64"/>
      <c r="G5" s="65"/>
      <c r="H5" s="68" t="s">
        <v>43</v>
      </c>
      <c r="I5" s="69"/>
      <c r="J5" s="69"/>
      <c r="K5" s="70"/>
      <c r="L5" s="42"/>
      <c r="M5" s="43"/>
      <c r="N5" s="42"/>
      <c r="O5" s="43"/>
    </row>
    <row r="6" spans="1:15" s="10" customFormat="1" ht="27" customHeight="1">
      <c r="A6" s="39" t="s">
        <v>2</v>
      </c>
      <c r="B6" s="39" t="s">
        <v>3</v>
      </c>
      <c r="C6" s="39" t="s">
        <v>4</v>
      </c>
      <c r="D6" s="39" t="s">
        <v>11</v>
      </c>
      <c r="E6" s="39" t="s">
        <v>23</v>
      </c>
      <c r="F6" s="39" t="s">
        <v>22</v>
      </c>
      <c r="G6" s="39" t="s">
        <v>8</v>
      </c>
      <c r="H6" s="39" t="s">
        <v>41</v>
      </c>
      <c r="I6" s="39" t="s">
        <v>12</v>
      </c>
      <c r="J6" s="39" t="s">
        <v>13</v>
      </c>
      <c r="K6" s="57" t="s">
        <v>14</v>
      </c>
      <c r="L6" s="58"/>
      <c r="M6" s="58"/>
      <c r="N6" s="59"/>
      <c r="O6" s="46" t="s">
        <v>9</v>
      </c>
    </row>
    <row r="7" spans="1:15" s="10" customFormat="1" ht="27" customHeight="1">
      <c r="A7" s="40"/>
      <c r="B7" s="40"/>
      <c r="C7" s="40"/>
      <c r="D7" s="40"/>
      <c r="E7" s="40"/>
      <c r="F7" s="40"/>
      <c r="G7" s="40"/>
      <c r="H7" s="40"/>
      <c r="I7" s="45"/>
      <c r="J7" s="40"/>
      <c r="K7" s="1"/>
      <c r="L7" s="1"/>
      <c r="M7" s="12"/>
      <c r="N7" s="2"/>
      <c r="O7" s="47"/>
    </row>
    <row r="8" spans="1:15" ht="24.75" customHeight="1">
      <c r="A8" s="13"/>
      <c r="B8" s="14"/>
      <c r="C8" s="14"/>
      <c r="D8" s="14"/>
      <c r="E8" s="15"/>
      <c r="F8" s="16"/>
      <c r="G8" s="16"/>
      <c r="H8" s="25"/>
      <c r="I8" s="27">
        <f>IF((G8-F8)*24-H8/60&gt;0,(G8-F8)*24-H8/60,"")</f>
      </c>
      <c r="J8" s="28">
        <f>IF(ISERROR(IF(I8-SUM(K8:O8)&gt;0,I8-SUM(K8:O8),"")),"",IF(I8-SUM(K8:O8)&gt;0,I8-SUM(K8:O8),""))</f>
      </c>
      <c r="K8" s="29"/>
      <c r="L8" s="29"/>
      <c r="M8" s="29"/>
      <c r="N8" s="29"/>
      <c r="O8" s="29"/>
    </row>
    <row r="9" spans="1:15" ht="24.75" customHeight="1">
      <c r="A9" s="13"/>
      <c r="B9" s="14"/>
      <c r="C9" s="14"/>
      <c r="D9" s="14"/>
      <c r="E9" s="15"/>
      <c r="F9" s="16"/>
      <c r="G9" s="16"/>
      <c r="H9" s="26"/>
      <c r="I9" s="27">
        <f aca="true" t="shared" si="0" ref="I9:I22">IF((G9-F9)*24-H9/60&gt;0,(G9-F9)*24-H9/60,"")</f>
      </c>
      <c r="J9" s="28">
        <f aca="true" t="shared" si="1" ref="J9:J21">IF(ISERROR(IF(I9-SUM(K9:O9)&gt;0,I9-SUM(K9:O9),"")),"",IF(I9-SUM(K9:O9)&gt;0,I9-SUM(K9:O9),""))</f>
      </c>
      <c r="K9" s="29"/>
      <c r="L9" s="29"/>
      <c r="M9" s="29"/>
      <c r="N9" s="29"/>
      <c r="O9" s="29"/>
    </row>
    <row r="10" spans="1:15" ht="24.75" customHeight="1">
      <c r="A10" s="13"/>
      <c r="B10" s="14"/>
      <c r="C10" s="14"/>
      <c r="D10" s="14"/>
      <c r="E10" s="15"/>
      <c r="F10" s="16"/>
      <c r="G10" s="16"/>
      <c r="H10" s="26"/>
      <c r="I10" s="27">
        <f t="shared" si="0"/>
      </c>
      <c r="J10" s="28">
        <f t="shared" si="1"/>
      </c>
      <c r="K10" s="29"/>
      <c r="L10" s="29"/>
      <c r="M10" s="29"/>
      <c r="N10" s="29"/>
      <c r="O10" s="29"/>
    </row>
    <row r="11" spans="1:15" ht="24.75" customHeight="1">
      <c r="A11" s="13"/>
      <c r="B11" s="14"/>
      <c r="C11" s="14"/>
      <c r="D11" s="14"/>
      <c r="E11" s="15"/>
      <c r="F11" s="16"/>
      <c r="G11" s="16"/>
      <c r="H11" s="26"/>
      <c r="I11" s="27">
        <f t="shared" si="0"/>
      </c>
      <c r="J11" s="28">
        <f t="shared" si="1"/>
      </c>
      <c r="K11" s="29"/>
      <c r="L11" s="29"/>
      <c r="M11" s="29"/>
      <c r="N11" s="29"/>
      <c r="O11" s="29"/>
    </row>
    <row r="12" spans="1:15" ht="24.75" customHeight="1">
      <c r="A12" s="13"/>
      <c r="B12" s="14"/>
      <c r="C12" s="14"/>
      <c r="D12" s="14"/>
      <c r="E12" s="15"/>
      <c r="F12" s="16"/>
      <c r="G12" s="16"/>
      <c r="H12" s="26"/>
      <c r="I12" s="27">
        <f t="shared" si="0"/>
      </c>
      <c r="J12" s="28">
        <f t="shared" si="1"/>
      </c>
      <c r="K12" s="29"/>
      <c r="L12" s="29"/>
      <c r="M12" s="29"/>
      <c r="N12" s="29"/>
      <c r="O12" s="29"/>
    </row>
    <row r="13" spans="1:15" ht="24.75" customHeight="1">
      <c r="A13" s="13"/>
      <c r="B13" s="14"/>
      <c r="C13" s="14"/>
      <c r="D13" s="14"/>
      <c r="E13" s="15"/>
      <c r="F13" s="16"/>
      <c r="G13" s="16"/>
      <c r="H13" s="26"/>
      <c r="I13" s="27">
        <f t="shared" si="0"/>
      </c>
      <c r="J13" s="28">
        <f t="shared" si="1"/>
      </c>
      <c r="K13" s="29"/>
      <c r="L13" s="29"/>
      <c r="M13" s="29"/>
      <c r="N13" s="29"/>
      <c r="O13" s="29"/>
    </row>
    <row r="14" spans="1:15" ht="24.75" customHeight="1">
      <c r="A14" s="13"/>
      <c r="B14" s="14"/>
      <c r="C14" s="14"/>
      <c r="D14" s="14"/>
      <c r="E14" s="15"/>
      <c r="F14" s="16"/>
      <c r="G14" s="16"/>
      <c r="H14" s="26"/>
      <c r="I14" s="27">
        <f t="shared" si="0"/>
      </c>
      <c r="J14" s="28">
        <f t="shared" si="1"/>
      </c>
      <c r="K14" s="29"/>
      <c r="L14" s="29"/>
      <c r="M14" s="29"/>
      <c r="N14" s="29"/>
      <c r="O14" s="29"/>
    </row>
    <row r="15" spans="1:15" ht="24.75" customHeight="1">
      <c r="A15" s="13"/>
      <c r="B15" s="14"/>
      <c r="C15" s="14"/>
      <c r="D15" s="14"/>
      <c r="E15" s="15"/>
      <c r="F15" s="16"/>
      <c r="G15" s="16"/>
      <c r="H15" s="26"/>
      <c r="I15" s="27">
        <f t="shared" si="0"/>
      </c>
      <c r="J15" s="28">
        <f t="shared" si="1"/>
      </c>
      <c r="K15" s="29"/>
      <c r="L15" s="29"/>
      <c r="M15" s="29"/>
      <c r="N15" s="29"/>
      <c r="O15" s="29"/>
    </row>
    <row r="16" spans="1:15" ht="24.75" customHeight="1">
      <c r="A16" s="13"/>
      <c r="B16" s="14"/>
      <c r="C16" s="14"/>
      <c r="D16" s="14"/>
      <c r="E16" s="15"/>
      <c r="F16" s="16"/>
      <c r="G16" s="16"/>
      <c r="H16" s="26"/>
      <c r="I16" s="27">
        <f t="shared" si="0"/>
      </c>
      <c r="J16" s="28">
        <f t="shared" si="1"/>
      </c>
      <c r="K16" s="29"/>
      <c r="L16" s="29"/>
      <c r="M16" s="29"/>
      <c r="N16" s="29"/>
      <c r="O16" s="29"/>
    </row>
    <row r="17" spans="1:15" ht="24.75" customHeight="1">
      <c r="A17" s="13"/>
      <c r="B17" s="14"/>
      <c r="C17" s="14"/>
      <c r="D17" s="14"/>
      <c r="E17" s="15"/>
      <c r="F17" s="16"/>
      <c r="G17" s="16"/>
      <c r="H17" s="26"/>
      <c r="I17" s="27">
        <f t="shared" si="0"/>
      </c>
      <c r="J17" s="28">
        <f t="shared" si="1"/>
      </c>
      <c r="K17" s="29"/>
      <c r="L17" s="29"/>
      <c r="M17" s="29"/>
      <c r="N17" s="29"/>
      <c r="O17" s="29"/>
    </row>
    <row r="18" spans="1:15" ht="24.75" customHeight="1">
      <c r="A18" s="13"/>
      <c r="B18" s="14"/>
      <c r="C18" s="14"/>
      <c r="D18" s="14"/>
      <c r="E18" s="15"/>
      <c r="F18" s="16"/>
      <c r="G18" s="16"/>
      <c r="H18" s="26"/>
      <c r="I18" s="27">
        <f t="shared" si="0"/>
      </c>
      <c r="J18" s="28">
        <f t="shared" si="1"/>
      </c>
      <c r="K18" s="29"/>
      <c r="L18" s="29"/>
      <c r="M18" s="29"/>
      <c r="N18" s="29"/>
      <c r="O18" s="29"/>
    </row>
    <row r="19" spans="1:15" ht="24.75" customHeight="1">
      <c r="A19" s="13"/>
      <c r="B19" s="14"/>
      <c r="C19" s="14"/>
      <c r="D19" s="14"/>
      <c r="E19" s="15"/>
      <c r="F19" s="16"/>
      <c r="G19" s="16"/>
      <c r="H19" s="26"/>
      <c r="I19" s="27">
        <f t="shared" si="0"/>
      </c>
      <c r="J19" s="28">
        <f t="shared" si="1"/>
      </c>
      <c r="K19" s="29"/>
      <c r="L19" s="29"/>
      <c r="M19" s="29"/>
      <c r="N19" s="29"/>
      <c r="O19" s="29"/>
    </row>
    <row r="20" spans="1:15" ht="24.75" customHeight="1">
      <c r="A20" s="13"/>
      <c r="B20" s="14"/>
      <c r="C20" s="14"/>
      <c r="D20" s="14"/>
      <c r="E20" s="15"/>
      <c r="F20" s="16"/>
      <c r="G20" s="16"/>
      <c r="H20" s="26"/>
      <c r="I20" s="27">
        <f t="shared" si="0"/>
      </c>
      <c r="J20" s="28">
        <f t="shared" si="1"/>
      </c>
      <c r="K20" s="29"/>
      <c r="L20" s="29"/>
      <c r="M20" s="29"/>
      <c r="N20" s="29"/>
      <c r="O20" s="29"/>
    </row>
    <row r="21" spans="1:15" ht="24.75" customHeight="1">
      <c r="A21" s="13"/>
      <c r="B21" s="14"/>
      <c r="C21" s="14"/>
      <c r="D21" s="14"/>
      <c r="E21" s="15"/>
      <c r="F21" s="16"/>
      <c r="G21" s="16"/>
      <c r="H21" s="26"/>
      <c r="I21" s="27">
        <f t="shared" si="0"/>
      </c>
      <c r="J21" s="28">
        <f t="shared" si="1"/>
      </c>
      <c r="K21" s="29"/>
      <c r="L21" s="29"/>
      <c r="M21" s="29"/>
      <c r="N21" s="29"/>
      <c r="O21" s="29"/>
    </row>
    <row r="22" spans="1:15" ht="24.75" customHeight="1">
      <c r="A22" s="13"/>
      <c r="B22" s="14"/>
      <c r="C22" s="14"/>
      <c r="D22" s="14"/>
      <c r="E22" s="15"/>
      <c r="F22" s="16"/>
      <c r="G22" s="16"/>
      <c r="H22" s="26"/>
      <c r="I22" s="27">
        <f t="shared" si="0"/>
      </c>
      <c r="J22" s="28">
        <f>IF(ISERROR(IF(I22-SUM(K22:O22)&gt;0,I22-SUM(K22:O22),"")),"",IF(I22-SUM(K22:O22)&gt;0,I22-SUM(K22:O22),""))</f>
      </c>
      <c r="K22" s="29"/>
      <c r="L22" s="29"/>
      <c r="M22" s="29"/>
      <c r="N22" s="29"/>
      <c r="O22" s="29"/>
    </row>
    <row r="23" spans="1:15" s="11" customFormat="1" ht="10.5" customHeight="1" thickBot="1">
      <c r="A23" s="18"/>
      <c r="B23" s="19"/>
      <c r="C23" s="19"/>
      <c r="D23" s="19"/>
      <c r="E23" s="20"/>
      <c r="F23" s="21"/>
      <c r="G23" s="21"/>
      <c r="H23" s="21"/>
      <c r="I23" s="21"/>
      <c r="J23" s="22"/>
      <c r="K23" s="22"/>
      <c r="L23" s="22"/>
      <c r="M23" s="22"/>
      <c r="N23" s="22"/>
      <c r="O23" s="21"/>
    </row>
    <row r="24" spans="1:15" ht="24.75" customHeight="1" thickBot="1">
      <c r="A24" s="18"/>
      <c r="B24" s="19"/>
      <c r="C24" s="19"/>
      <c r="D24" s="19"/>
      <c r="E24" s="20"/>
      <c r="F24" s="21"/>
      <c r="G24" s="21"/>
      <c r="H24" s="31" t="s">
        <v>40</v>
      </c>
      <c r="I24" s="30">
        <f>IF(SUM(I8:I22)&gt;0,SUM(I8:I22),"")</f>
      </c>
      <c r="J24" s="30">
        <f aca="true" t="shared" si="2" ref="J24:O24">IF(SUM(J8:J22)&gt;0,SUM(J8:J22),"")</f>
      </c>
      <c r="K24" s="30">
        <f t="shared" si="2"/>
      </c>
      <c r="L24" s="30">
        <f t="shared" si="2"/>
      </c>
      <c r="M24" s="30">
        <f t="shared" si="2"/>
      </c>
      <c r="N24" s="30">
        <f t="shared" si="2"/>
      </c>
      <c r="O24" s="30">
        <f t="shared" si="2"/>
      </c>
    </row>
    <row r="25" spans="1:15" ht="24.75" customHeight="1" thickBot="1">
      <c r="A25" s="18"/>
      <c r="B25" s="19"/>
      <c r="C25" s="19"/>
      <c r="D25" s="80" t="s">
        <v>48</v>
      </c>
      <c r="E25" s="80"/>
      <c r="F25" s="80"/>
      <c r="G25" s="81"/>
      <c r="H25" s="14"/>
      <c r="I25" s="30">
        <f>IF(SUM(I$8:I$22)&gt;0,SUMIF($D$8:$D$22,$H25,I$8:I$22),"")</f>
      </c>
      <c r="J25" s="30">
        <f aca="true" t="shared" si="3" ref="J25:O25">IF(SUM(J$8:J$22)&gt;0,SUMIF($D$8:$D$22,$H25,J$8:J$22),"")</f>
      </c>
      <c r="K25" s="30">
        <f t="shared" si="3"/>
      </c>
      <c r="L25" s="30">
        <f t="shared" si="3"/>
      </c>
      <c r="M25" s="30">
        <f t="shared" si="3"/>
      </c>
      <c r="N25" s="30">
        <f t="shared" si="3"/>
      </c>
      <c r="O25" s="30">
        <f t="shared" si="3"/>
      </c>
    </row>
    <row r="26" spans="1:15" ht="24.75" customHeight="1" thickBot="1">
      <c r="A26" s="18"/>
      <c r="B26" s="19"/>
      <c r="C26" s="19"/>
      <c r="D26" s="80"/>
      <c r="E26" s="80"/>
      <c r="F26" s="80"/>
      <c r="G26" s="81"/>
      <c r="H26" s="16"/>
      <c r="I26" s="30">
        <f aca="true" t="shared" si="4" ref="I26:O27">IF(SUM(I$8:I$22)&gt;0,SUMIF($D$8:$D$22,$H26,I$8:I$22),"")</f>
      </c>
      <c r="J26" s="30">
        <f t="shared" si="4"/>
      </c>
      <c r="K26" s="30">
        <f t="shared" si="4"/>
      </c>
      <c r="L26" s="30">
        <f t="shared" si="4"/>
      </c>
      <c r="M26" s="30">
        <f t="shared" si="4"/>
      </c>
      <c r="N26" s="30">
        <f t="shared" si="4"/>
      </c>
      <c r="O26" s="30">
        <f t="shared" si="4"/>
      </c>
    </row>
    <row r="27" spans="1:15" ht="24.75" customHeight="1" thickBot="1">
      <c r="A27" s="18"/>
      <c r="B27" s="19"/>
      <c r="C27" s="19"/>
      <c r="D27" s="80"/>
      <c r="E27" s="80"/>
      <c r="F27" s="80"/>
      <c r="G27" s="81"/>
      <c r="H27" s="16"/>
      <c r="I27" s="30">
        <f t="shared" si="4"/>
      </c>
      <c r="J27" s="30">
        <f t="shared" si="4"/>
      </c>
      <c r="K27" s="30">
        <f t="shared" si="4"/>
      </c>
      <c r="L27" s="30">
        <f t="shared" si="4"/>
      </c>
      <c r="M27" s="30">
        <f t="shared" si="4"/>
      </c>
      <c r="N27" s="30">
        <f t="shared" si="4"/>
      </c>
      <c r="O27" s="30">
        <f t="shared" si="4"/>
      </c>
    </row>
    <row r="28" spans="1:15" s="11" customFormat="1" ht="11.25">
      <c r="A28" s="3"/>
      <c r="B28" s="3"/>
      <c r="C28" s="3"/>
      <c r="D28" s="3"/>
      <c r="E28" s="3"/>
      <c r="F28" s="3"/>
      <c r="G28" s="4"/>
      <c r="H28" s="4"/>
      <c r="I28" s="4"/>
      <c r="J28" s="4"/>
      <c r="K28" s="5"/>
      <c r="L28" s="4"/>
      <c r="M28" s="4"/>
      <c r="N28" s="4"/>
      <c r="O28" s="4"/>
    </row>
    <row r="29" spans="1:15" ht="15" customHeight="1">
      <c r="A29" s="66" t="s">
        <v>45</v>
      </c>
      <c r="B29" s="67"/>
      <c r="C29" s="67"/>
      <c r="D29" s="67"/>
      <c r="E29" s="67"/>
      <c r="F29" s="67"/>
      <c r="G29" s="78" t="s">
        <v>47</v>
      </c>
      <c r="H29" s="79"/>
      <c r="I29" s="79"/>
      <c r="J29" s="79"/>
      <c r="K29" s="79"/>
      <c r="L29" s="79"/>
      <c r="M29" s="79"/>
      <c r="N29" s="79"/>
      <c r="O29" s="79"/>
    </row>
    <row r="30" spans="1:15" ht="24.75" customHeight="1">
      <c r="A30" s="71" t="s">
        <v>44</v>
      </c>
      <c r="B30" s="71"/>
      <c r="C30" s="71"/>
      <c r="D30" s="71"/>
      <c r="E30" s="71"/>
      <c r="F30" s="32"/>
      <c r="G30" s="72"/>
      <c r="H30" s="73"/>
      <c r="I30" s="73"/>
      <c r="J30" s="73"/>
      <c r="K30" s="73"/>
      <c r="L30" s="73"/>
      <c r="M30" s="73"/>
      <c r="N30" s="73"/>
      <c r="O30" s="74"/>
    </row>
    <row r="31" spans="1:15" ht="24.75" customHeight="1">
      <c r="A31" s="71" t="s">
        <v>46</v>
      </c>
      <c r="B31" s="71"/>
      <c r="C31" s="71"/>
      <c r="D31" s="71"/>
      <c r="E31" s="71"/>
      <c r="F31" s="32"/>
      <c r="G31" s="75"/>
      <c r="H31" s="76"/>
      <c r="I31" s="76"/>
      <c r="J31" s="76"/>
      <c r="K31" s="76"/>
      <c r="L31" s="76"/>
      <c r="M31" s="76"/>
      <c r="N31" s="76"/>
      <c r="O31" s="77"/>
    </row>
    <row r="32" spans="3:10" ht="11.25">
      <c r="C32" s="7"/>
      <c r="D32" s="7"/>
      <c r="E32" s="7"/>
      <c r="F32" s="7"/>
      <c r="G32" s="7"/>
      <c r="H32" s="7"/>
      <c r="I32" s="7"/>
      <c r="J32" s="7"/>
    </row>
    <row r="33" spans="1:15" ht="24.75" customHeight="1">
      <c r="A33" s="51" t="s">
        <v>15</v>
      </c>
      <c r="B33" s="52"/>
      <c r="C33" s="52"/>
      <c r="D33" s="23" t="s">
        <v>21</v>
      </c>
      <c r="E33" s="55"/>
      <c r="F33" s="55"/>
      <c r="G33" s="56"/>
      <c r="H33" s="53" t="s">
        <v>7</v>
      </c>
      <c r="I33" s="54"/>
      <c r="J33" s="54"/>
      <c r="K33" s="54"/>
      <c r="L33" s="24" t="s">
        <v>6</v>
      </c>
      <c r="M33" s="55"/>
      <c r="N33" s="55"/>
      <c r="O33" s="56"/>
    </row>
    <row r="34" spans="1:15" ht="24.75" customHeight="1">
      <c r="A34" s="51" t="s">
        <v>16</v>
      </c>
      <c r="B34" s="52"/>
      <c r="C34" s="52"/>
      <c r="D34" s="23" t="s">
        <v>21</v>
      </c>
      <c r="E34" s="55"/>
      <c r="F34" s="55"/>
      <c r="G34" s="56"/>
      <c r="H34" s="53" t="s">
        <v>7</v>
      </c>
      <c r="I34" s="54"/>
      <c r="J34" s="54"/>
      <c r="K34" s="54"/>
      <c r="L34" s="24" t="s">
        <v>6</v>
      </c>
      <c r="M34" s="55"/>
      <c r="N34" s="55"/>
      <c r="O34" s="56"/>
    </row>
  </sheetData>
  <sheetProtection insertRows="0" deleteRows="0" selectLockedCells="1"/>
  <mergeCells count="44">
    <mergeCell ref="H5:K5"/>
    <mergeCell ref="A30:E30"/>
    <mergeCell ref="A31:E31"/>
    <mergeCell ref="G30:O31"/>
    <mergeCell ref="G29:O29"/>
    <mergeCell ref="C6:C7"/>
    <mergeCell ref="F6:F7"/>
    <mergeCell ref="D25:G27"/>
    <mergeCell ref="M33:O33"/>
    <mergeCell ref="M34:O34"/>
    <mergeCell ref="K6:N6"/>
    <mergeCell ref="D2:G2"/>
    <mergeCell ref="D3:G3"/>
    <mergeCell ref="D4:G4"/>
    <mergeCell ref="D5:G5"/>
    <mergeCell ref="H3:K3"/>
    <mergeCell ref="H4:K4"/>
    <mergeCell ref="A29:F29"/>
    <mergeCell ref="A33:C33"/>
    <mergeCell ref="A34:C34"/>
    <mergeCell ref="H33:K33"/>
    <mergeCell ref="H34:K34"/>
    <mergeCell ref="E33:G33"/>
    <mergeCell ref="E34:G34"/>
    <mergeCell ref="A1:O1"/>
    <mergeCell ref="I6:I7"/>
    <mergeCell ref="O6:O7"/>
    <mergeCell ref="J6:J7"/>
    <mergeCell ref="L3:O3"/>
    <mergeCell ref="L4:O4"/>
    <mergeCell ref="A2:C2"/>
    <mergeCell ref="A3:C3"/>
    <mergeCell ref="A6:A7"/>
    <mergeCell ref="B6:B7"/>
    <mergeCell ref="L2:O2"/>
    <mergeCell ref="A5:C5"/>
    <mergeCell ref="D6:D7"/>
    <mergeCell ref="E6:E7"/>
    <mergeCell ref="H6:H7"/>
    <mergeCell ref="G6:G7"/>
    <mergeCell ref="H2:K2"/>
    <mergeCell ref="A4:C4"/>
    <mergeCell ref="L5:M5"/>
    <mergeCell ref="N5:O5"/>
  </mergeCells>
  <printOptions/>
  <pageMargins left="0.35433070866141736" right="0.1968503937007874" top="0.1968503937007874" bottom="0.2362204724409449" header="0.15748031496062992" footer="0.15748031496062992"/>
  <pageSetup fitToHeight="4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="75" zoomScaleNormal="75" workbookViewId="0" topLeftCell="A1">
      <selection activeCell="B18" sqref="B18"/>
    </sheetView>
  </sheetViews>
  <sheetFormatPr defaultColWidth="11.421875" defaultRowHeight="12.75"/>
  <cols>
    <col min="1" max="1" width="10.7109375" style="6" customWidth="1"/>
    <col min="2" max="2" width="19.7109375" style="6" customWidth="1"/>
    <col min="3" max="3" width="12.7109375" style="6" customWidth="1"/>
    <col min="4" max="4" width="13.7109375" style="6" customWidth="1"/>
    <col min="5" max="7" width="13.57421875" style="6" customWidth="1"/>
    <col min="8" max="10" width="13.7109375" style="6" customWidth="1"/>
    <col min="11" max="15" width="13.7109375" style="7" customWidth="1"/>
    <col min="16" max="16" width="8.57421875" style="7" customWidth="1"/>
    <col min="17" max="16384" width="11.421875" style="7" customWidth="1"/>
  </cols>
  <sheetData>
    <row r="1" spans="1:15" s="8" customFormat="1" ht="24.75" customHeight="1">
      <c r="A1" s="44" t="s">
        <v>10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9" customFormat="1" ht="24.75" customHeight="1">
      <c r="A2" s="36" t="s">
        <v>0</v>
      </c>
      <c r="B2" s="37"/>
      <c r="C2" s="38"/>
      <c r="D2" s="60" t="s">
        <v>24</v>
      </c>
      <c r="E2" s="61"/>
      <c r="F2" s="61"/>
      <c r="G2" s="62"/>
      <c r="H2" s="41" t="s">
        <v>17</v>
      </c>
      <c r="I2" s="41"/>
      <c r="J2" s="41"/>
      <c r="K2" s="41"/>
      <c r="L2" s="33">
        <v>20</v>
      </c>
      <c r="M2" s="34"/>
      <c r="N2" s="34"/>
      <c r="O2" s="35"/>
    </row>
    <row r="3" spans="1:15" s="9" customFormat="1" ht="24.75" customHeight="1">
      <c r="A3" s="36" t="s">
        <v>18</v>
      </c>
      <c r="B3" s="37"/>
      <c r="C3" s="38"/>
      <c r="D3" s="60" t="s">
        <v>26</v>
      </c>
      <c r="E3" s="61"/>
      <c r="F3" s="61"/>
      <c r="G3" s="62"/>
      <c r="H3" s="41" t="s">
        <v>5</v>
      </c>
      <c r="I3" s="41"/>
      <c r="J3" s="41"/>
      <c r="K3" s="41"/>
      <c r="L3" s="48" t="s">
        <v>28</v>
      </c>
      <c r="M3" s="49"/>
      <c r="N3" s="49"/>
      <c r="O3" s="50"/>
    </row>
    <row r="4" spans="1:15" s="9" customFormat="1" ht="24.75" customHeight="1">
      <c r="A4" s="36" t="s">
        <v>19</v>
      </c>
      <c r="B4" s="37"/>
      <c r="C4" s="38"/>
      <c r="D4" s="60" t="s">
        <v>27</v>
      </c>
      <c r="E4" s="61"/>
      <c r="F4" s="61"/>
      <c r="G4" s="62"/>
      <c r="H4" s="41" t="s">
        <v>1</v>
      </c>
      <c r="I4" s="41"/>
      <c r="J4" s="41"/>
      <c r="K4" s="41"/>
      <c r="L4" s="33" t="s">
        <v>29</v>
      </c>
      <c r="M4" s="34"/>
      <c r="N4" s="34"/>
      <c r="O4" s="35"/>
    </row>
    <row r="5" spans="1:15" s="9" customFormat="1" ht="24.75" customHeight="1">
      <c r="A5" s="36" t="s">
        <v>20</v>
      </c>
      <c r="B5" s="37"/>
      <c r="C5" s="38"/>
      <c r="D5" s="63" t="s">
        <v>25</v>
      </c>
      <c r="E5" s="64"/>
      <c r="F5" s="64"/>
      <c r="G5" s="65"/>
      <c r="H5" s="68" t="s">
        <v>43</v>
      </c>
      <c r="I5" s="69"/>
      <c r="J5" s="69"/>
      <c r="K5" s="70"/>
      <c r="L5" s="42"/>
      <c r="M5" s="43"/>
      <c r="N5" s="42"/>
      <c r="O5" s="43"/>
    </row>
    <row r="6" spans="1:16" s="10" customFormat="1" ht="27" customHeight="1">
      <c r="A6" s="39" t="s">
        <v>2</v>
      </c>
      <c r="B6" s="39" t="s">
        <v>3</v>
      </c>
      <c r="C6" s="39" t="s">
        <v>4</v>
      </c>
      <c r="D6" s="39" t="s">
        <v>11</v>
      </c>
      <c r="E6" s="39" t="s">
        <v>23</v>
      </c>
      <c r="F6" s="39" t="s">
        <v>22</v>
      </c>
      <c r="G6" s="39" t="s">
        <v>8</v>
      </c>
      <c r="H6" s="39" t="s">
        <v>41</v>
      </c>
      <c r="I6" s="39" t="s">
        <v>12</v>
      </c>
      <c r="J6" s="39" t="s">
        <v>13</v>
      </c>
      <c r="K6" s="57" t="s">
        <v>14</v>
      </c>
      <c r="L6" s="58"/>
      <c r="M6" s="58"/>
      <c r="N6" s="59"/>
      <c r="O6" s="46" t="s">
        <v>9</v>
      </c>
      <c r="P6" s="7"/>
    </row>
    <row r="7" spans="1:16" s="10" customFormat="1" ht="27" customHeight="1">
      <c r="A7" s="40"/>
      <c r="B7" s="40"/>
      <c r="C7" s="40"/>
      <c r="D7" s="40"/>
      <c r="E7" s="40"/>
      <c r="F7" s="40"/>
      <c r="G7" s="40"/>
      <c r="H7" s="40"/>
      <c r="I7" s="45"/>
      <c r="J7" s="40"/>
      <c r="K7" s="1" t="s">
        <v>37</v>
      </c>
      <c r="L7" s="1" t="s">
        <v>38</v>
      </c>
      <c r="M7" s="12" t="s">
        <v>39</v>
      </c>
      <c r="N7" s="2" t="s">
        <v>36</v>
      </c>
      <c r="O7" s="47"/>
      <c r="P7" s="7"/>
    </row>
    <row r="8" spans="1:15" ht="24.75" customHeight="1">
      <c r="A8" s="13">
        <v>40675</v>
      </c>
      <c r="B8" s="14" t="s">
        <v>30</v>
      </c>
      <c r="C8" s="14" t="s">
        <v>31</v>
      </c>
      <c r="D8" s="14" t="s">
        <v>32</v>
      </c>
      <c r="E8" s="15">
        <v>12345</v>
      </c>
      <c r="F8" s="17">
        <v>0.6041666666666666</v>
      </c>
      <c r="G8" s="16">
        <v>0.9375</v>
      </c>
      <c r="H8" s="26">
        <v>60</v>
      </c>
      <c r="I8" s="27">
        <f>IF((G8-F8)*24-H8/60&gt;0,(G8-F8)*24-H8/60,"")</f>
        <v>7</v>
      </c>
      <c r="J8" s="28">
        <f>IF(ISERROR(IF(I8-SUM(K8:O8)&gt;0,I8-SUM(K8:O8),"")),"",IF(I8-SUM(K8:O8)&gt;0,I8-SUM(K8:O8),""))</f>
        <v>6.5</v>
      </c>
      <c r="K8" s="29"/>
      <c r="L8" s="29"/>
      <c r="M8" s="29"/>
      <c r="N8" s="29"/>
      <c r="O8" s="29">
        <v>0.5</v>
      </c>
    </row>
    <row r="9" spans="1:15" ht="24.75" customHeight="1">
      <c r="A9" s="13">
        <v>40675</v>
      </c>
      <c r="B9" s="14" t="s">
        <v>34</v>
      </c>
      <c r="C9" s="14" t="s">
        <v>33</v>
      </c>
      <c r="D9" s="14" t="s">
        <v>35</v>
      </c>
      <c r="E9" s="15">
        <v>23456</v>
      </c>
      <c r="F9" s="16">
        <v>0.25</v>
      </c>
      <c r="G9" s="16">
        <v>0.625</v>
      </c>
      <c r="H9" s="26">
        <v>30</v>
      </c>
      <c r="I9" s="27">
        <f aca="true" t="shared" si="0" ref="I9:I22">IF((G9-F9)*24-H9/60&gt;0,(G9-F9)*24-H9/60,"")</f>
        <v>8.5</v>
      </c>
      <c r="J9" s="28">
        <f aca="true" t="shared" si="1" ref="J9:J21">IF(ISERROR(IF(I9-SUM(K9:O9)&gt;0,I9-SUM(K9:O9),"")),"",IF(I9-SUM(K9:O9)&gt;0,I9-SUM(K9:O9),""))</f>
        <v>8.5</v>
      </c>
      <c r="K9" s="29"/>
      <c r="L9" s="29"/>
      <c r="M9" s="29"/>
      <c r="N9" s="29"/>
      <c r="O9" s="29"/>
    </row>
    <row r="10" spans="1:15" ht="24.75" customHeight="1">
      <c r="A10" s="13">
        <v>40676</v>
      </c>
      <c r="B10" s="14" t="s">
        <v>34</v>
      </c>
      <c r="C10" s="14" t="s">
        <v>33</v>
      </c>
      <c r="D10" s="14" t="s">
        <v>35</v>
      </c>
      <c r="E10" s="15">
        <v>23457</v>
      </c>
      <c r="F10" s="16">
        <v>0.9583333333333334</v>
      </c>
      <c r="G10" s="16">
        <v>1</v>
      </c>
      <c r="H10" s="26"/>
      <c r="I10" s="27">
        <f t="shared" si="0"/>
        <v>0.9999999999999991</v>
      </c>
      <c r="J10" s="28">
        <f t="shared" si="1"/>
      </c>
      <c r="K10" s="29">
        <v>1</v>
      </c>
      <c r="L10" s="29"/>
      <c r="M10" s="29"/>
      <c r="N10" s="29"/>
      <c r="O10" s="29"/>
    </row>
    <row r="11" spans="1:15" ht="24.75" customHeight="1">
      <c r="A11" s="13">
        <v>40677</v>
      </c>
      <c r="B11" s="14" t="s">
        <v>34</v>
      </c>
      <c r="C11" s="14" t="s">
        <v>33</v>
      </c>
      <c r="D11" s="14" t="s">
        <v>35</v>
      </c>
      <c r="E11" s="15">
        <v>23457</v>
      </c>
      <c r="F11" s="16">
        <v>0</v>
      </c>
      <c r="G11" s="16">
        <v>0.20833333333333334</v>
      </c>
      <c r="H11" s="26"/>
      <c r="I11" s="27">
        <f t="shared" si="0"/>
        <v>5</v>
      </c>
      <c r="J11" s="28">
        <f t="shared" si="1"/>
        <v>5</v>
      </c>
      <c r="K11" s="29"/>
      <c r="L11" s="29"/>
      <c r="M11" s="29"/>
      <c r="N11" s="29"/>
      <c r="O11" s="29"/>
    </row>
    <row r="12" spans="1:15" ht="24.75" customHeight="1">
      <c r="A12" s="13">
        <v>40678</v>
      </c>
      <c r="B12" s="14" t="s">
        <v>34</v>
      </c>
      <c r="C12" s="14" t="s">
        <v>33</v>
      </c>
      <c r="D12" s="14" t="s">
        <v>35</v>
      </c>
      <c r="E12" s="15">
        <v>23457</v>
      </c>
      <c r="F12" s="16">
        <v>40678.916666666664</v>
      </c>
      <c r="G12" s="16">
        <v>40679.208333333336</v>
      </c>
      <c r="H12" s="26"/>
      <c r="I12" s="27">
        <f t="shared" si="0"/>
        <v>7.000000000116415</v>
      </c>
      <c r="J12" s="28">
        <f t="shared" si="1"/>
        <v>7.000000000116415</v>
      </c>
      <c r="K12" s="29"/>
      <c r="L12" s="29"/>
      <c r="M12" s="29"/>
      <c r="N12" s="29"/>
      <c r="O12" s="29"/>
    </row>
    <row r="13" spans="1:15" ht="24.75" customHeight="1">
      <c r="A13" s="13"/>
      <c r="B13" s="14"/>
      <c r="C13" s="14"/>
      <c r="D13" s="14"/>
      <c r="E13" s="15"/>
      <c r="F13" s="16"/>
      <c r="G13" s="16"/>
      <c r="H13" s="26"/>
      <c r="I13" s="27">
        <f t="shared" si="0"/>
      </c>
      <c r="J13" s="28">
        <f t="shared" si="1"/>
      </c>
      <c r="K13" s="29"/>
      <c r="L13" s="29"/>
      <c r="M13" s="29"/>
      <c r="N13" s="29"/>
      <c r="O13" s="29"/>
    </row>
    <row r="14" spans="1:15" ht="24.75" customHeight="1">
      <c r="A14" s="13"/>
      <c r="B14" s="14"/>
      <c r="C14" s="14"/>
      <c r="D14" s="14"/>
      <c r="E14" s="15"/>
      <c r="F14" s="16"/>
      <c r="G14" s="16"/>
      <c r="H14" s="26"/>
      <c r="I14" s="27">
        <f t="shared" si="0"/>
      </c>
      <c r="J14" s="28">
        <f t="shared" si="1"/>
      </c>
      <c r="K14" s="29"/>
      <c r="L14" s="29"/>
      <c r="M14" s="29"/>
      <c r="N14" s="29"/>
      <c r="O14" s="29"/>
    </row>
    <row r="15" spans="1:15" ht="24.75" customHeight="1">
      <c r="A15" s="13"/>
      <c r="B15" s="14"/>
      <c r="C15" s="14"/>
      <c r="D15" s="14"/>
      <c r="E15" s="15"/>
      <c r="F15" s="16"/>
      <c r="G15" s="16"/>
      <c r="H15" s="26"/>
      <c r="I15" s="27">
        <f t="shared" si="0"/>
      </c>
      <c r="J15" s="28">
        <f t="shared" si="1"/>
      </c>
      <c r="K15" s="29"/>
      <c r="L15" s="29"/>
      <c r="M15" s="29"/>
      <c r="N15" s="29"/>
      <c r="O15" s="29"/>
    </row>
    <row r="16" spans="1:15" ht="24.75" customHeight="1">
      <c r="A16" s="13"/>
      <c r="B16" s="14"/>
      <c r="C16" s="14"/>
      <c r="D16" s="14"/>
      <c r="E16" s="15"/>
      <c r="F16" s="16"/>
      <c r="G16" s="16"/>
      <c r="H16" s="26"/>
      <c r="I16" s="27">
        <f t="shared" si="0"/>
      </c>
      <c r="J16" s="28">
        <f t="shared" si="1"/>
      </c>
      <c r="K16" s="29"/>
      <c r="L16" s="29"/>
      <c r="M16" s="29"/>
      <c r="N16" s="29"/>
      <c r="O16" s="29"/>
    </row>
    <row r="17" spans="1:15" ht="24.75" customHeight="1">
      <c r="A17" s="13"/>
      <c r="B17" s="14"/>
      <c r="C17" s="14"/>
      <c r="D17" s="14"/>
      <c r="E17" s="15"/>
      <c r="F17" s="16"/>
      <c r="G17" s="16"/>
      <c r="H17" s="26"/>
      <c r="I17" s="27">
        <f t="shared" si="0"/>
      </c>
      <c r="J17" s="28">
        <f t="shared" si="1"/>
      </c>
      <c r="K17" s="29"/>
      <c r="L17" s="29"/>
      <c r="M17" s="29"/>
      <c r="N17" s="29"/>
      <c r="O17" s="29"/>
    </row>
    <row r="18" spans="1:15" ht="24.75" customHeight="1">
      <c r="A18" s="13"/>
      <c r="B18" s="14"/>
      <c r="C18" s="14"/>
      <c r="D18" s="14"/>
      <c r="E18" s="15"/>
      <c r="F18" s="16"/>
      <c r="G18" s="16"/>
      <c r="H18" s="26"/>
      <c r="I18" s="27">
        <f t="shared" si="0"/>
      </c>
      <c r="J18" s="28">
        <f t="shared" si="1"/>
      </c>
      <c r="K18" s="29"/>
      <c r="L18" s="29"/>
      <c r="M18" s="29"/>
      <c r="N18" s="29"/>
      <c r="O18" s="29"/>
    </row>
    <row r="19" spans="1:15" ht="24.75" customHeight="1">
      <c r="A19" s="13"/>
      <c r="B19" s="14"/>
      <c r="C19" s="14"/>
      <c r="D19" s="14"/>
      <c r="E19" s="15"/>
      <c r="F19" s="16"/>
      <c r="G19" s="16"/>
      <c r="H19" s="26"/>
      <c r="I19" s="27">
        <f t="shared" si="0"/>
      </c>
      <c r="J19" s="28">
        <f t="shared" si="1"/>
      </c>
      <c r="K19" s="29"/>
      <c r="L19" s="29"/>
      <c r="M19" s="29"/>
      <c r="N19" s="29"/>
      <c r="O19" s="29"/>
    </row>
    <row r="20" spans="1:15" ht="24.75" customHeight="1">
      <c r="A20" s="13"/>
      <c r="B20" s="14"/>
      <c r="C20" s="14"/>
      <c r="D20" s="14"/>
      <c r="E20" s="15"/>
      <c r="F20" s="16"/>
      <c r="G20" s="16"/>
      <c r="H20" s="26"/>
      <c r="I20" s="27">
        <f t="shared" si="0"/>
      </c>
      <c r="J20" s="28">
        <f t="shared" si="1"/>
      </c>
      <c r="K20" s="29"/>
      <c r="L20" s="29"/>
      <c r="M20" s="29"/>
      <c r="N20" s="29"/>
      <c r="O20" s="29"/>
    </row>
    <row r="21" spans="1:15" ht="24.75" customHeight="1">
      <c r="A21" s="13"/>
      <c r="B21" s="14"/>
      <c r="C21" s="14"/>
      <c r="D21" s="14"/>
      <c r="E21" s="15"/>
      <c r="F21" s="16"/>
      <c r="G21" s="16"/>
      <c r="H21" s="26"/>
      <c r="I21" s="27">
        <f t="shared" si="0"/>
      </c>
      <c r="J21" s="28">
        <f t="shared" si="1"/>
      </c>
      <c r="K21" s="29"/>
      <c r="L21" s="29"/>
      <c r="M21" s="29"/>
      <c r="N21" s="29"/>
      <c r="O21" s="29"/>
    </row>
    <row r="22" spans="1:15" ht="24.75" customHeight="1">
      <c r="A22" s="13"/>
      <c r="B22" s="14"/>
      <c r="C22" s="14"/>
      <c r="D22" s="14"/>
      <c r="E22" s="15"/>
      <c r="F22" s="16"/>
      <c r="G22" s="16"/>
      <c r="H22" s="26"/>
      <c r="I22" s="27">
        <f t="shared" si="0"/>
      </c>
      <c r="J22" s="28">
        <f>IF(ISERROR(IF(I22-SUM(K22:O22)&gt;0,I22-SUM(K22:O22),"")),"",IF(I22-SUM(K22:O22)&gt;0,I22-SUM(K22:O22),""))</f>
      </c>
      <c r="K22" s="29"/>
      <c r="L22" s="29"/>
      <c r="M22" s="29"/>
      <c r="N22" s="29"/>
      <c r="O22" s="29"/>
    </row>
    <row r="23" spans="1:15" s="11" customFormat="1" ht="10.5" customHeight="1" thickBot="1">
      <c r="A23" s="18"/>
      <c r="B23" s="19"/>
      <c r="C23" s="19"/>
      <c r="D23" s="19"/>
      <c r="E23" s="20"/>
      <c r="F23" s="21"/>
      <c r="G23" s="21"/>
      <c r="H23" s="21"/>
      <c r="I23" s="21"/>
      <c r="J23" s="22"/>
      <c r="K23" s="22"/>
      <c r="L23" s="22"/>
      <c r="M23" s="22"/>
      <c r="N23" s="22"/>
      <c r="O23" s="21"/>
    </row>
    <row r="24" spans="1:15" ht="24.75" customHeight="1" thickBot="1">
      <c r="A24" s="18"/>
      <c r="B24" s="19"/>
      <c r="C24" s="19"/>
      <c r="D24" s="19"/>
      <c r="E24" s="20"/>
      <c r="F24" s="21"/>
      <c r="G24" s="21"/>
      <c r="H24" s="31" t="s">
        <v>40</v>
      </c>
      <c r="I24" s="30">
        <f>IF(SUM(I8:I22)&gt;0,SUM(I8:I22),"")</f>
        <v>28.500000000116415</v>
      </c>
      <c r="J24" s="30">
        <f aca="true" t="shared" si="2" ref="J24:O24">IF(SUM(J8:J22)&gt;0,SUM(J8:J22),"")</f>
        <v>27.000000000116415</v>
      </c>
      <c r="K24" s="30">
        <f t="shared" si="2"/>
        <v>1</v>
      </c>
      <c r="L24" s="30">
        <f t="shared" si="2"/>
      </c>
      <c r="M24" s="30">
        <f t="shared" si="2"/>
      </c>
      <c r="N24" s="30">
        <f t="shared" si="2"/>
      </c>
      <c r="O24" s="30">
        <f t="shared" si="2"/>
        <v>0.5</v>
      </c>
    </row>
    <row r="25" spans="1:15" ht="24.75" customHeight="1" thickBot="1">
      <c r="A25" s="18"/>
      <c r="B25" s="19"/>
      <c r="C25" s="19"/>
      <c r="D25" s="19"/>
      <c r="E25" s="20"/>
      <c r="F25" s="21"/>
      <c r="G25" s="21"/>
      <c r="H25" s="16" t="s">
        <v>42</v>
      </c>
      <c r="I25" s="30">
        <f>IF(SUM(I$8:I$22)&gt;0,SUMIF($D$8:$D$22,$H25,I$8:I$22),"")</f>
        <v>0</v>
      </c>
      <c r="J25" s="30">
        <f aca="true" t="shared" si="3" ref="J25:O25">IF(SUM(J$8:J$22)&gt;0,SUMIF($D$8:$D$22,$H25,J$8:J$22),"")</f>
        <v>0</v>
      </c>
      <c r="K25" s="30">
        <f t="shared" si="3"/>
        <v>0</v>
      </c>
      <c r="L25" s="30">
        <f t="shared" si="3"/>
      </c>
      <c r="M25" s="30">
        <f t="shared" si="3"/>
      </c>
      <c r="N25" s="30">
        <f t="shared" si="3"/>
      </c>
      <c r="O25" s="30">
        <f t="shared" si="3"/>
        <v>0</v>
      </c>
    </row>
    <row r="26" spans="1:15" ht="24.75" customHeight="1" thickBot="1">
      <c r="A26" s="18"/>
      <c r="B26" s="19"/>
      <c r="C26" s="19"/>
      <c r="D26" s="19"/>
      <c r="E26" s="20"/>
      <c r="F26" s="21"/>
      <c r="G26" s="21"/>
      <c r="H26" s="16" t="s">
        <v>32</v>
      </c>
      <c r="I26" s="30">
        <f aca="true" t="shared" si="4" ref="I26:O27">IF(SUM(I$8:I$22)&gt;0,SUMIF($D$8:$D$22,$H26,I$8:I$22),"")</f>
        <v>7</v>
      </c>
      <c r="J26" s="30">
        <f t="shared" si="4"/>
        <v>6.5</v>
      </c>
      <c r="K26" s="30">
        <f t="shared" si="4"/>
        <v>0</v>
      </c>
      <c r="L26" s="30">
        <f t="shared" si="4"/>
      </c>
      <c r="M26" s="30">
        <f t="shared" si="4"/>
      </c>
      <c r="N26" s="30">
        <f t="shared" si="4"/>
      </c>
      <c r="O26" s="30">
        <f t="shared" si="4"/>
        <v>0.5</v>
      </c>
    </row>
    <row r="27" spans="1:15" ht="24.75" customHeight="1" thickBot="1">
      <c r="A27" s="18"/>
      <c r="B27" s="19"/>
      <c r="C27" s="19"/>
      <c r="D27" s="19"/>
      <c r="E27" s="20"/>
      <c r="F27" s="21"/>
      <c r="G27" s="21"/>
      <c r="H27" s="16" t="s">
        <v>35</v>
      </c>
      <c r="I27" s="30">
        <f t="shared" si="4"/>
        <v>21.500000000116415</v>
      </c>
      <c r="J27" s="30">
        <f t="shared" si="4"/>
        <v>20.500000000116415</v>
      </c>
      <c r="K27" s="30">
        <f t="shared" si="4"/>
        <v>1</v>
      </c>
      <c r="L27" s="30">
        <f t="shared" si="4"/>
      </c>
      <c r="M27" s="30">
        <f t="shared" si="4"/>
      </c>
      <c r="N27" s="30">
        <f t="shared" si="4"/>
      </c>
      <c r="O27" s="30">
        <f t="shared" si="4"/>
        <v>0</v>
      </c>
    </row>
    <row r="28" spans="1:15" s="11" customFormat="1" ht="11.25">
      <c r="A28" s="3"/>
      <c r="B28" s="3"/>
      <c r="C28" s="3"/>
      <c r="D28" s="3"/>
      <c r="E28" s="3"/>
      <c r="F28" s="3"/>
      <c r="G28" s="4"/>
      <c r="H28" s="4"/>
      <c r="I28" s="4"/>
      <c r="J28" s="4"/>
      <c r="K28" s="5"/>
      <c r="L28" s="4"/>
      <c r="M28" s="4"/>
      <c r="N28" s="4"/>
      <c r="O28" s="4"/>
    </row>
    <row r="29" spans="1:15" ht="15" customHeight="1">
      <c r="A29" s="66" t="s">
        <v>45</v>
      </c>
      <c r="B29" s="67"/>
      <c r="C29" s="67"/>
      <c r="D29" s="67"/>
      <c r="E29" s="67"/>
      <c r="F29" s="67"/>
      <c r="G29" s="78" t="s">
        <v>47</v>
      </c>
      <c r="H29" s="79"/>
      <c r="I29" s="79"/>
      <c r="J29" s="79"/>
      <c r="K29" s="79"/>
      <c r="L29" s="79"/>
      <c r="M29" s="79"/>
      <c r="N29" s="79"/>
      <c r="O29" s="79"/>
    </row>
    <row r="30" spans="1:15" ht="24.75" customHeight="1">
      <c r="A30" s="71" t="s">
        <v>44</v>
      </c>
      <c r="B30" s="71"/>
      <c r="C30" s="71"/>
      <c r="D30" s="71"/>
      <c r="E30" s="71"/>
      <c r="F30" s="32"/>
      <c r="G30" s="72"/>
      <c r="H30" s="73"/>
      <c r="I30" s="73"/>
      <c r="J30" s="73"/>
      <c r="K30" s="73"/>
      <c r="L30" s="73"/>
      <c r="M30" s="73"/>
      <c r="N30" s="73"/>
      <c r="O30" s="74"/>
    </row>
    <row r="31" spans="1:15" ht="24.75" customHeight="1">
      <c r="A31" s="71" t="s">
        <v>46</v>
      </c>
      <c r="B31" s="71"/>
      <c r="C31" s="71"/>
      <c r="D31" s="71"/>
      <c r="E31" s="71"/>
      <c r="F31" s="32"/>
      <c r="G31" s="75"/>
      <c r="H31" s="76"/>
      <c r="I31" s="76"/>
      <c r="J31" s="76"/>
      <c r="K31" s="76"/>
      <c r="L31" s="76"/>
      <c r="M31" s="76"/>
      <c r="N31" s="76"/>
      <c r="O31" s="77"/>
    </row>
    <row r="32" spans="3:10" ht="11.25">
      <c r="C32" s="7"/>
      <c r="D32" s="7"/>
      <c r="E32" s="7"/>
      <c r="F32" s="7"/>
      <c r="G32" s="7"/>
      <c r="H32" s="7"/>
      <c r="I32" s="7"/>
      <c r="J32" s="7"/>
    </row>
    <row r="33" spans="1:15" ht="24.75" customHeight="1">
      <c r="A33" s="51" t="s">
        <v>15</v>
      </c>
      <c r="B33" s="52"/>
      <c r="C33" s="52"/>
      <c r="D33" s="23" t="s">
        <v>21</v>
      </c>
      <c r="E33" s="55"/>
      <c r="F33" s="55"/>
      <c r="G33" s="56"/>
      <c r="H33" s="53" t="s">
        <v>7</v>
      </c>
      <c r="I33" s="54"/>
      <c r="J33" s="54"/>
      <c r="K33" s="54"/>
      <c r="L33" s="24" t="s">
        <v>6</v>
      </c>
      <c r="M33" s="55"/>
      <c r="N33" s="55"/>
      <c r="O33" s="56"/>
    </row>
    <row r="34" spans="1:15" ht="24.75" customHeight="1">
      <c r="A34" s="51" t="s">
        <v>16</v>
      </c>
      <c r="B34" s="52"/>
      <c r="C34" s="52"/>
      <c r="D34" s="23" t="s">
        <v>21</v>
      </c>
      <c r="E34" s="55"/>
      <c r="F34" s="55"/>
      <c r="G34" s="56"/>
      <c r="H34" s="53" t="s">
        <v>7</v>
      </c>
      <c r="I34" s="54"/>
      <c r="J34" s="54"/>
      <c r="K34" s="54"/>
      <c r="L34" s="24" t="s">
        <v>6</v>
      </c>
      <c r="M34" s="55"/>
      <c r="N34" s="55"/>
      <c r="O34" s="56"/>
    </row>
  </sheetData>
  <sheetProtection insertRows="0" deleteRows="0" selectLockedCells="1"/>
  <mergeCells count="43">
    <mergeCell ref="A29:F29"/>
    <mergeCell ref="G29:O29"/>
    <mergeCell ref="L2:O2"/>
    <mergeCell ref="A5:C5"/>
    <mergeCell ref="D6:D7"/>
    <mergeCell ref="E6:E7"/>
    <mergeCell ref="H6:H7"/>
    <mergeCell ref="G6:G7"/>
    <mergeCell ref="H2:K2"/>
    <mergeCell ref="B6:B7"/>
    <mergeCell ref="C6:C7"/>
    <mergeCell ref="F6:F7"/>
    <mergeCell ref="N5:O5"/>
    <mergeCell ref="A1:O1"/>
    <mergeCell ref="I6:I7"/>
    <mergeCell ref="O6:O7"/>
    <mergeCell ref="J6:J7"/>
    <mergeCell ref="L3:O3"/>
    <mergeCell ref="L4:O4"/>
    <mergeCell ref="A2:C2"/>
    <mergeCell ref="A4:C4"/>
    <mergeCell ref="H5:K5"/>
    <mergeCell ref="L5:M5"/>
    <mergeCell ref="H34:K34"/>
    <mergeCell ref="E33:G33"/>
    <mergeCell ref="E34:G34"/>
    <mergeCell ref="A3:C3"/>
    <mergeCell ref="A6:A7"/>
    <mergeCell ref="A33:C33"/>
    <mergeCell ref="A34:C34"/>
    <mergeCell ref="A30:E30"/>
    <mergeCell ref="G30:O31"/>
    <mergeCell ref="A31:E31"/>
    <mergeCell ref="M33:O33"/>
    <mergeCell ref="M34:O34"/>
    <mergeCell ref="K6:N6"/>
    <mergeCell ref="D2:G2"/>
    <mergeCell ref="D3:G3"/>
    <mergeCell ref="D4:G4"/>
    <mergeCell ref="D5:G5"/>
    <mergeCell ref="H3:K3"/>
    <mergeCell ref="H4:K4"/>
    <mergeCell ref="H33:K33"/>
  </mergeCells>
  <printOptions/>
  <pageMargins left="0.35433070866141736" right="0.1968503937007874" top="0.1968503937007874" bottom="0.2362204724409449" header="0.15748031496062992" footer="0.15748031496062992"/>
  <pageSetup fitToHeight="4" fitToWidth="1" horizontalDpi="300" verticalDpi="300" orientation="landscape" paperSize="9" scale="69" r:id="rId2"/>
  <ignoredErrors>
    <ignoredError sqref="D5 L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swb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Dreier</dc:creator>
  <cp:keywords/>
  <dc:description/>
  <cp:lastModifiedBy>RoseJ</cp:lastModifiedBy>
  <cp:lastPrinted>2012-06-11T13:44:16Z</cp:lastPrinted>
  <dcterms:created xsi:type="dcterms:W3CDTF">2006-06-06T09:25:31Z</dcterms:created>
  <dcterms:modified xsi:type="dcterms:W3CDTF">2012-06-12T15:22:56Z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-1525996050</vt:i4>
  </property>
  <property fmtid="{D5CDD505-2E9C-101B-9397-08002B2CF9AE}" pid="3" name="_NewReviewCycle">
    <vt:lpwstr/>
  </property>
  <property fmtid="{D5CDD505-2E9C-101B-9397-08002B2CF9AE}" pid="4" name="_EmailSubject">
    <vt:lpwstr>Tätigkeitsnachweis Juni</vt:lpwstr>
  </property>
  <property fmtid="{D5CDD505-2E9C-101B-9397-08002B2CF9AE}" pid="5" name="_AuthorEmail">
    <vt:lpwstr>marcus.mueller@sap.com</vt:lpwstr>
  </property>
  <property fmtid="{D5CDD505-2E9C-101B-9397-08002B2CF9AE}" pid="6" name="_AuthorEmailDisplayName">
    <vt:lpwstr>Mueller, Marcus</vt:lpwstr>
  </property>
  <property fmtid="{D5CDD505-2E9C-101B-9397-08002B2CF9AE}" pid="7" name="_ReviewingToolsShownOnce">
    <vt:lpwstr/>
  </property>
</Properties>
</file>